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Protokoll gesamt" sheetId="1" r:id="rId1"/>
  </sheets>
  <calcPr calcId="145621"/>
</workbook>
</file>

<file path=xl/calcChain.xml><?xml version="1.0" encoding="utf-8"?>
<calcChain xmlns="http://schemas.openxmlformats.org/spreadsheetml/2006/main">
  <c r="AO41" i="1" l="1"/>
  <c r="Y41" i="1"/>
  <c r="AR41" i="1" s="1"/>
  <c r="AO40" i="1"/>
  <c r="Y40" i="1"/>
  <c r="AR40" i="1" s="1"/>
  <c r="AR39" i="1"/>
  <c r="AO39" i="1"/>
  <c r="Y39" i="1"/>
  <c r="AO34" i="1"/>
  <c r="AR34" i="1" s="1"/>
  <c r="Y34" i="1"/>
  <c r="AO29" i="1"/>
  <c r="Y29" i="1"/>
  <c r="AR29" i="1" s="1"/>
  <c r="AO28" i="1"/>
  <c r="Y28" i="1"/>
  <c r="AR28" i="1" s="1"/>
  <c r="AR27" i="1"/>
  <c r="AO27" i="1"/>
  <c r="Y27" i="1"/>
  <c r="AO26" i="1"/>
  <c r="AR26" i="1" s="1"/>
  <c r="Y26" i="1"/>
  <c r="AO25" i="1"/>
  <c r="Y25" i="1"/>
  <c r="AR25" i="1" s="1"/>
  <c r="AO24" i="1"/>
  <c r="Y24" i="1"/>
  <c r="AR24" i="1" s="1"/>
  <c r="AR23" i="1"/>
  <c r="AO23" i="1"/>
  <c r="Y23" i="1"/>
  <c r="AO22" i="1"/>
  <c r="AR22" i="1" s="1"/>
  <c r="Y22" i="1"/>
  <c r="AO21" i="1"/>
  <c r="Y21" i="1"/>
  <c r="AR21" i="1" s="1"/>
  <c r="AO20" i="1"/>
  <c r="Y20" i="1"/>
  <c r="AR20" i="1" s="1"/>
  <c r="AR15" i="1"/>
  <c r="AO15" i="1"/>
  <c r="Y15" i="1"/>
  <c r="AO14" i="1"/>
  <c r="AR14" i="1" s="1"/>
  <c r="Y14" i="1"/>
  <c r="AO13" i="1"/>
  <c r="Y13" i="1"/>
  <c r="AR13" i="1" s="1"/>
  <c r="AO12" i="1"/>
  <c r="Y12" i="1"/>
  <c r="AR12" i="1" s="1"/>
  <c r="AR11" i="1"/>
  <c r="AO11" i="1"/>
  <c r="Y11" i="1"/>
  <c r="AO10" i="1"/>
  <c r="AR10" i="1" s="1"/>
  <c r="Y10" i="1"/>
  <c r="AO9" i="1"/>
  <c r="Y9" i="1"/>
  <c r="AR9" i="1" s="1"/>
  <c r="AO8" i="1"/>
  <c r="Y8" i="1"/>
  <c r="AR8" i="1" s="1"/>
  <c r="AR7" i="1"/>
  <c r="AO7" i="1"/>
  <c r="Y7" i="1"/>
  <c r="AO6" i="1"/>
  <c r="AR6" i="1" s="1"/>
  <c r="Y6" i="1"/>
</calcChain>
</file>

<file path=xl/sharedStrings.xml><?xml version="1.0" encoding="utf-8"?>
<sst xmlns="http://schemas.openxmlformats.org/spreadsheetml/2006/main" count="359" uniqueCount="74">
  <si>
    <t>Protokoll Technische Norm 5.11.2017</t>
  </si>
  <si>
    <t>Protokoll Athletische Norm 5.11.2017</t>
  </si>
  <si>
    <t>Gesamt</t>
  </si>
  <si>
    <t>AK 9</t>
  </si>
  <si>
    <t>Name</t>
  </si>
  <si>
    <t>Verein</t>
  </si>
  <si>
    <t>Sprung</t>
  </si>
  <si>
    <t>Batude</t>
  </si>
  <si>
    <t>Barren</t>
  </si>
  <si>
    <t>Schlaufen</t>
  </si>
  <si>
    <t>Balken</t>
  </si>
  <si>
    <t>Akro</t>
  </si>
  <si>
    <t>KÜ</t>
  </si>
  <si>
    <t>Total</t>
  </si>
  <si>
    <t>Rang</t>
  </si>
  <si>
    <t>Rond</t>
  </si>
  <si>
    <t>ÜS</t>
  </si>
  <si>
    <t>Swv</t>
  </si>
  <si>
    <t>Srw</t>
  </si>
  <si>
    <t>DS</t>
  </si>
  <si>
    <t>RF</t>
  </si>
  <si>
    <t>Felg</t>
  </si>
  <si>
    <t>KH</t>
  </si>
  <si>
    <t>rw</t>
  </si>
  <si>
    <t>vw</t>
  </si>
  <si>
    <t>Spr</t>
  </si>
  <si>
    <t>Dr</t>
  </si>
  <si>
    <t>Abg</t>
  </si>
  <si>
    <t>Linie</t>
  </si>
  <si>
    <t>TS</t>
  </si>
  <si>
    <t>Salto vw</t>
  </si>
  <si>
    <t xml:space="preserve">HST </t>
  </si>
  <si>
    <t>QGS</t>
  </si>
  <si>
    <t>Schweizer</t>
  </si>
  <si>
    <t>Stand WS</t>
  </si>
  <si>
    <t>KB</t>
  </si>
  <si>
    <t>Hangeln</t>
  </si>
  <si>
    <t>Seitsp.</t>
  </si>
  <si>
    <t>Quersp.</t>
  </si>
  <si>
    <t>400m</t>
  </si>
  <si>
    <t>Punkte</t>
  </si>
  <si>
    <t>Platz</t>
  </si>
  <si>
    <t>Lisa Wötzel</t>
  </si>
  <si>
    <t>TuS Chemnitz-A.</t>
  </si>
  <si>
    <t>Marlene Pallutz</t>
  </si>
  <si>
    <t>Dresdner SC</t>
  </si>
  <si>
    <t>Lilly-Fay Dobrenz</t>
  </si>
  <si>
    <t>TuG Leipzig</t>
  </si>
  <si>
    <t>Kelis Richter</t>
  </si>
  <si>
    <t>Lucy-Colleen Richter</t>
  </si>
  <si>
    <t>Aalissay Renner</t>
  </si>
  <si>
    <t>Seda Serbieva</t>
  </si>
  <si>
    <t>Clara Neumann</t>
  </si>
  <si>
    <t>Muriel Ihle</t>
  </si>
  <si>
    <t>Melina Hamann</t>
  </si>
  <si>
    <t>ESV Lok Zwickau</t>
  </si>
  <si>
    <t>AK 10</t>
  </si>
  <si>
    <t>800m</t>
  </si>
  <si>
    <t>Lea Celine Wartmann</t>
  </si>
  <si>
    <t>Lotte Arnold</t>
  </si>
  <si>
    <t>Michelle Gießler</t>
  </si>
  <si>
    <t>Nelly Czech</t>
  </si>
  <si>
    <t>Jennifer Geißler</t>
  </si>
  <si>
    <t>Elisabeth Lübke</t>
  </si>
  <si>
    <t>Lena Kautzsch</t>
  </si>
  <si>
    <t>Jolina Hense</t>
  </si>
  <si>
    <t>Kim Wölk</t>
  </si>
  <si>
    <t>Hanny Reneé Schneider</t>
  </si>
  <si>
    <t>AK 11</t>
  </si>
  <si>
    <t>Lucia Meyer</t>
  </si>
  <si>
    <t>AK 12</t>
  </si>
  <si>
    <t>Lea Marie Quaas</t>
  </si>
  <si>
    <t>Jessica Schlegel</t>
  </si>
  <si>
    <t>Mia Neumann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</si>
</sst>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" xfId="0" applyFont="1" applyBorder="1"/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164" fontId="2" fillId="0" borderId="27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32" xfId="0" applyFont="1" applyBorder="1"/>
    <xf numFmtId="0" fontId="2" fillId="0" borderId="2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5" xfId="0" applyFont="1" applyBorder="1"/>
    <xf numFmtId="164" fontId="1" fillId="0" borderId="28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34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17" xfId="0" applyFont="1" applyBorder="1"/>
    <xf numFmtId="164" fontId="1" fillId="0" borderId="3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/>
    <xf numFmtId="164" fontId="2" fillId="0" borderId="37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2" xfId="0" applyFont="1" applyBorder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C1" zoomScaleNormal="100" workbookViewId="0">
      <selection activeCell="AV1" sqref="AV1"/>
    </sheetView>
  </sheetViews>
  <sheetFormatPr baseColWidth="10" defaultRowHeight="15" x14ac:dyDescent="0.25"/>
  <cols>
    <col min="1" max="1" width="23.140625" style="1" customWidth="1"/>
    <col min="2" max="2" width="18.7109375" style="1" bestFit="1" customWidth="1"/>
    <col min="3" max="25" width="5.7109375" style="3" customWidth="1"/>
    <col min="26" max="26" width="5.7109375" style="4" customWidth="1"/>
    <col min="28" max="28" width="22.5703125" style="1" bestFit="1" customWidth="1"/>
    <col min="29" max="29" width="15.5703125" style="1" bestFit="1" customWidth="1"/>
    <col min="30" max="32" width="9.28515625" style="3" customWidth="1"/>
    <col min="33" max="33" width="10.28515625" style="3" bestFit="1" customWidth="1"/>
    <col min="34" max="41" width="9.28515625" style="3" customWidth="1"/>
    <col min="42" max="42" width="9.28515625" style="4" customWidth="1"/>
    <col min="43" max="43" width="6" customWidth="1"/>
    <col min="44" max="44" width="7.85546875" customWidth="1"/>
    <col min="45" max="45" width="7.7109375" style="6" customWidth="1"/>
    <col min="46" max="46" width="22.28515625" bestFit="1" customWidth="1"/>
    <col min="47" max="47" width="18.7109375" bestFit="1" customWidth="1"/>
  </cols>
  <sheetData>
    <row r="1" spans="1:47" ht="36" x14ac:dyDescent="0.55000000000000004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D1" s="2" t="s">
        <v>1</v>
      </c>
      <c r="AE1" s="2"/>
      <c r="AF1" s="2"/>
      <c r="AG1" s="2"/>
      <c r="AH1" s="2"/>
      <c r="AI1" s="2"/>
      <c r="AJ1" s="2"/>
      <c r="AK1" s="2"/>
      <c r="AL1" s="2"/>
      <c r="AM1" s="2"/>
      <c r="AN1" s="2"/>
      <c r="AR1" s="5" t="s">
        <v>2</v>
      </c>
      <c r="AS1" s="5"/>
      <c r="AT1" s="5"/>
      <c r="AU1" s="5"/>
    </row>
    <row r="3" spans="1:47" ht="15.75" thickBot="1" x14ac:dyDescent="0.3">
      <c r="A3" s="1" t="s">
        <v>3</v>
      </c>
    </row>
    <row r="4" spans="1:47" ht="15.75" thickBot="1" x14ac:dyDescent="0.3">
      <c r="A4" s="7" t="s">
        <v>4</v>
      </c>
      <c r="B4" s="8" t="s">
        <v>5</v>
      </c>
      <c r="C4" s="9" t="s">
        <v>6</v>
      </c>
      <c r="D4" s="10"/>
      <c r="E4" s="11" t="s">
        <v>7</v>
      </c>
      <c r="F4" s="10"/>
      <c r="G4" s="12"/>
      <c r="H4" s="9" t="s">
        <v>8</v>
      </c>
      <c r="I4" s="10"/>
      <c r="J4" s="13"/>
      <c r="K4" s="11" t="s">
        <v>9</v>
      </c>
      <c r="L4" s="12"/>
      <c r="M4" s="9" t="s">
        <v>10</v>
      </c>
      <c r="N4" s="10"/>
      <c r="O4" s="10"/>
      <c r="P4" s="10"/>
      <c r="Q4" s="10"/>
      <c r="R4" s="13"/>
      <c r="S4" s="14" t="s">
        <v>11</v>
      </c>
      <c r="T4" s="15"/>
      <c r="U4" s="15"/>
      <c r="V4" s="15"/>
      <c r="W4" s="15"/>
      <c r="X4" s="16" t="s">
        <v>12</v>
      </c>
      <c r="Y4" s="16" t="s">
        <v>13</v>
      </c>
      <c r="Z4" s="16" t="s">
        <v>14</v>
      </c>
      <c r="AB4" s="1" t="s">
        <v>3</v>
      </c>
      <c r="AT4" s="1"/>
      <c r="AU4" s="1"/>
    </row>
    <row r="5" spans="1:47" ht="15.75" thickBot="1" x14ac:dyDescent="0.3">
      <c r="A5" s="17"/>
      <c r="B5" s="18"/>
      <c r="C5" s="19" t="s">
        <v>15</v>
      </c>
      <c r="D5" s="20" t="s">
        <v>16</v>
      </c>
      <c r="E5" s="21" t="s">
        <v>17</v>
      </c>
      <c r="F5" s="20" t="s">
        <v>18</v>
      </c>
      <c r="G5" s="22" t="s">
        <v>19</v>
      </c>
      <c r="H5" s="19" t="s">
        <v>20</v>
      </c>
      <c r="I5" s="20" t="s">
        <v>21</v>
      </c>
      <c r="J5" s="23" t="s">
        <v>22</v>
      </c>
      <c r="K5" s="21" t="s">
        <v>21</v>
      </c>
      <c r="L5" s="22" t="s">
        <v>20</v>
      </c>
      <c r="M5" s="19" t="s">
        <v>23</v>
      </c>
      <c r="N5" s="20" t="s">
        <v>24</v>
      </c>
      <c r="O5" s="20" t="s">
        <v>25</v>
      </c>
      <c r="P5" s="20" t="s">
        <v>26</v>
      </c>
      <c r="Q5" s="20" t="s">
        <v>27</v>
      </c>
      <c r="R5" s="23" t="s">
        <v>28</v>
      </c>
      <c r="S5" s="21" t="s">
        <v>16</v>
      </c>
      <c r="T5" s="19" t="s">
        <v>20</v>
      </c>
      <c r="U5" s="19" t="s">
        <v>29</v>
      </c>
      <c r="V5" s="20" t="s">
        <v>25</v>
      </c>
      <c r="W5" s="23" t="s">
        <v>26</v>
      </c>
      <c r="X5" s="24"/>
      <c r="Y5" s="24"/>
      <c r="Z5" s="25"/>
      <c r="AB5" s="7" t="s">
        <v>4</v>
      </c>
      <c r="AC5" s="26" t="s">
        <v>5</v>
      </c>
      <c r="AD5" s="27" t="s">
        <v>30</v>
      </c>
      <c r="AE5" s="28" t="s">
        <v>31</v>
      </c>
      <c r="AF5" s="28" t="s">
        <v>32</v>
      </c>
      <c r="AG5" s="28" t="s">
        <v>33</v>
      </c>
      <c r="AH5" s="28" t="s">
        <v>34</v>
      </c>
      <c r="AI5" s="28" t="s">
        <v>22</v>
      </c>
      <c r="AJ5" s="28" t="s">
        <v>35</v>
      </c>
      <c r="AK5" s="28" t="s">
        <v>36</v>
      </c>
      <c r="AL5" s="28" t="s">
        <v>37</v>
      </c>
      <c r="AM5" s="28" t="s">
        <v>38</v>
      </c>
      <c r="AN5" s="29" t="s">
        <v>39</v>
      </c>
      <c r="AO5" s="30" t="s">
        <v>13</v>
      </c>
      <c r="AP5" s="31" t="s">
        <v>14</v>
      </c>
      <c r="AR5" s="32" t="s">
        <v>40</v>
      </c>
      <c r="AS5" s="33" t="s">
        <v>41</v>
      </c>
      <c r="AT5" s="7" t="s">
        <v>4</v>
      </c>
      <c r="AU5" s="7" t="s">
        <v>5</v>
      </c>
    </row>
    <row r="6" spans="1:47" x14ac:dyDescent="0.25">
      <c r="A6" s="34" t="s">
        <v>42</v>
      </c>
      <c r="B6" s="35" t="s">
        <v>43</v>
      </c>
      <c r="C6" s="36">
        <v>5</v>
      </c>
      <c r="D6" s="37">
        <v>6</v>
      </c>
      <c r="E6" s="38">
        <v>5</v>
      </c>
      <c r="F6" s="37">
        <v>4</v>
      </c>
      <c r="G6" s="37">
        <v>5</v>
      </c>
      <c r="H6" s="36">
        <v>6</v>
      </c>
      <c r="I6" s="37">
        <v>5</v>
      </c>
      <c r="J6" s="39">
        <v>5</v>
      </c>
      <c r="K6" s="38">
        <v>3.5</v>
      </c>
      <c r="L6" s="40">
        <v>4.5</v>
      </c>
      <c r="M6" s="36">
        <v>4</v>
      </c>
      <c r="N6" s="37">
        <v>3.5</v>
      </c>
      <c r="O6" s="37">
        <v>5</v>
      </c>
      <c r="P6" s="37">
        <v>3</v>
      </c>
      <c r="Q6" s="37">
        <v>4.5</v>
      </c>
      <c r="R6" s="39">
        <v>2.5</v>
      </c>
      <c r="S6" s="38">
        <v>4</v>
      </c>
      <c r="T6" s="36">
        <v>4.5</v>
      </c>
      <c r="U6" s="36">
        <v>4</v>
      </c>
      <c r="V6" s="37">
        <v>4.5</v>
      </c>
      <c r="W6" s="39">
        <v>4.5</v>
      </c>
      <c r="X6" s="41">
        <v>7.2</v>
      </c>
      <c r="Y6" s="42">
        <f>SUM(C6:X6)</f>
        <v>100.2</v>
      </c>
      <c r="Z6" s="43">
        <v>1</v>
      </c>
      <c r="AB6" s="34" t="s">
        <v>42</v>
      </c>
      <c r="AC6" s="44" t="s">
        <v>43</v>
      </c>
      <c r="AD6" s="38">
        <v>10</v>
      </c>
      <c r="AE6" s="37">
        <v>10</v>
      </c>
      <c r="AF6" s="37">
        <v>2</v>
      </c>
      <c r="AG6" s="37">
        <v>10</v>
      </c>
      <c r="AH6" s="37">
        <v>0</v>
      </c>
      <c r="AI6" s="37">
        <v>12</v>
      </c>
      <c r="AJ6" s="37">
        <v>10</v>
      </c>
      <c r="AK6" s="37">
        <v>5</v>
      </c>
      <c r="AL6" s="37">
        <v>8</v>
      </c>
      <c r="AM6" s="37">
        <v>8</v>
      </c>
      <c r="AN6" s="40">
        <v>5</v>
      </c>
      <c r="AO6" s="45">
        <f>SUM(AD6:AN6)</f>
        <v>80</v>
      </c>
      <c r="AP6" s="43">
        <v>1</v>
      </c>
      <c r="AR6" s="46">
        <f>Y6+AO6</f>
        <v>180.2</v>
      </c>
      <c r="AS6" s="47">
        <v>1</v>
      </c>
      <c r="AT6" s="34" t="s">
        <v>42</v>
      </c>
      <c r="AU6" s="48" t="s">
        <v>43</v>
      </c>
    </row>
    <row r="7" spans="1:47" x14ac:dyDescent="0.25">
      <c r="A7" s="49" t="s">
        <v>44</v>
      </c>
      <c r="B7" s="50" t="s">
        <v>45</v>
      </c>
      <c r="C7" s="51">
        <v>5</v>
      </c>
      <c r="D7" s="52">
        <v>5.5</v>
      </c>
      <c r="E7" s="53">
        <v>5.5</v>
      </c>
      <c r="F7" s="52">
        <v>4.5</v>
      </c>
      <c r="G7" s="52">
        <v>5</v>
      </c>
      <c r="H7" s="51">
        <v>5</v>
      </c>
      <c r="I7" s="52">
        <v>1.5</v>
      </c>
      <c r="J7" s="54">
        <v>3</v>
      </c>
      <c r="K7" s="53">
        <v>4.5</v>
      </c>
      <c r="L7" s="55">
        <v>5</v>
      </c>
      <c r="M7" s="51">
        <v>1</v>
      </c>
      <c r="N7" s="52">
        <v>3</v>
      </c>
      <c r="O7" s="52">
        <v>3</v>
      </c>
      <c r="P7" s="52">
        <v>2</v>
      </c>
      <c r="Q7" s="52">
        <v>2.5</v>
      </c>
      <c r="R7" s="54">
        <v>1</v>
      </c>
      <c r="S7" s="53">
        <v>4</v>
      </c>
      <c r="T7" s="51">
        <v>5</v>
      </c>
      <c r="U7" s="51">
        <v>4.5</v>
      </c>
      <c r="V7" s="52">
        <v>5</v>
      </c>
      <c r="W7" s="54">
        <v>4</v>
      </c>
      <c r="X7" s="56">
        <v>7</v>
      </c>
      <c r="Y7" s="57">
        <f>SUM(C7:X7)</f>
        <v>86.5</v>
      </c>
      <c r="Z7" s="58">
        <v>2</v>
      </c>
      <c r="AB7" s="49" t="s">
        <v>44</v>
      </c>
      <c r="AC7" s="59" t="s">
        <v>45</v>
      </c>
      <c r="AD7" s="53">
        <v>10</v>
      </c>
      <c r="AE7" s="52">
        <v>8</v>
      </c>
      <c r="AF7" s="52">
        <v>5</v>
      </c>
      <c r="AG7" s="52">
        <v>3</v>
      </c>
      <c r="AH7" s="52">
        <v>10</v>
      </c>
      <c r="AI7" s="52">
        <v>2</v>
      </c>
      <c r="AJ7" s="52">
        <v>0</v>
      </c>
      <c r="AK7" s="52">
        <v>7</v>
      </c>
      <c r="AL7" s="52">
        <v>7</v>
      </c>
      <c r="AM7" s="52">
        <v>5</v>
      </c>
      <c r="AN7" s="55">
        <v>5</v>
      </c>
      <c r="AO7" s="60">
        <f>SUM(AD7:AN7)</f>
        <v>62</v>
      </c>
      <c r="AP7" s="58">
        <v>2</v>
      </c>
      <c r="AR7" s="61">
        <f>Y7+AO7</f>
        <v>148.5</v>
      </c>
      <c r="AS7" s="62">
        <v>2</v>
      </c>
      <c r="AT7" s="49" t="s">
        <v>44</v>
      </c>
      <c r="AU7" s="63" t="s">
        <v>45</v>
      </c>
    </row>
    <row r="8" spans="1:47" x14ac:dyDescent="0.25">
      <c r="A8" s="49" t="s">
        <v>46</v>
      </c>
      <c r="B8" s="50" t="s">
        <v>47</v>
      </c>
      <c r="C8" s="51">
        <v>3</v>
      </c>
      <c r="D8" s="52">
        <v>3.5</v>
      </c>
      <c r="E8" s="53">
        <v>3</v>
      </c>
      <c r="F8" s="52">
        <v>2.5</v>
      </c>
      <c r="G8" s="52">
        <v>3.5</v>
      </c>
      <c r="H8" s="51">
        <v>5</v>
      </c>
      <c r="I8" s="64">
        <v>0</v>
      </c>
      <c r="J8" s="54">
        <v>3</v>
      </c>
      <c r="K8" s="53">
        <v>2</v>
      </c>
      <c r="L8" s="55">
        <v>5</v>
      </c>
      <c r="M8" s="51">
        <v>3.5</v>
      </c>
      <c r="N8" s="52">
        <v>2.5</v>
      </c>
      <c r="O8" s="52">
        <v>5</v>
      </c>
      <c r="P8" s="52">
        <v>2.5</v>
      </c>
      <c r="Q8" s="52">
        <v>4</v>
      </c>
      <c r="R8" s="54">
        <v>3</v>
      </c>
      <c r="S8" s="53">
        <v>4</v>
      </c>
      <c r="T8" s="51">
        <v>4</v>
      </c>
      <c r="U8" s="51">
        <v>4</v>
      </c>
      <c r="V8" s="52">
        <v>5</v>
      </c>
      <c r="W8" s="54">
        <v>4.5</v>
      </c>
      <c r="X8" s="56">
        <v>6.6</v>
      </c>
      <c r="Y8" s="57">
        <f>SUM(C8:X8)</f>
        <v>79.099999999999994</v>
      </c>
      <c r="Z8" s="58">
        <v>3</v>
      </c>
      <c r="AB8" s="49" t="s">
        <v>46</v>
      </c>
      <c r="AC8" s="59" t="s">
        <v>47</v>
      </c>
      <c r="AD8" s="53">
        <v>10</v>
      </c>
      <c r="AE8" s="52">
        <v>1</v>
      </c>
      <c r="AF8" s="52">
        <v>2</v>
      </c>
      <c r="AG8" s="52">
        <v>6</v>
      </c>
      <c r="AH8" s="52">
        <v>3</v>
      </c>
      <c r="AI8" s="52">
        <v>0</v>
      </c>
      <c r="AJ8" s="52">
        <v>10</v>
      </c>
      <c r="AK8" s="52">
        <v>8</v>
      </c>
      <c r="AL8" s="52">
        <v>8</v>
      </c>
      <c r="AM8" s="52">
        <v>9</v>
      </c>
      <c r="AN8" s="55">
        <v>3</v>
      </c>
      <c r="AO8" s="60">
        <f>SUM(AD8:AN8)</f>
        <v>60</v>
      </c>
      <c r="AP8" s="58">
        <v>3</v>
      </c>
      <c r="AR8" s="61">
        <f>Y8+AO8</f>
        <v>139.1</v>
      </c>
      <c r="AS8" s="62">
        <v>3</v>
      </c>
      <c r="AT8" s="49" t="s">
        <v>46</v>
      </c>
      <c r="AU8" s="63" t="s">
        <v>47</v>
      </c>
    </row>
    <row r="9" spans="1:47" x14ac:dyDescent="0.25">
      <c r="A9" s="49" t="s">
        <v>48</v>
      </c>
      <c r="B9" s="50" t="s">
        <v>43</v>
      </c>
      <c r="C9" s="51">
        <v>4</v>
      </c>
      <c r="D9" s="52">
        <v>4</v>
      </c>
      <c r="E9" s="53">
        <v>3.5</v>
      </c>
      <c r="F9" s="52">
        <v>2</v>
      </c>
      <c r="G9" s="52">
        <v>4</v>
      </c>
      <c r="H9" s="65">
        <v>2.5</v>
      </c>
      <c r="I9" s="64">
        <v>1.5</v>
      </c>
      <c r="J9" s="66">
        <v>3</v>
      </c>
      <c r="K9" s="67">
        <v>0</v>
      </c>
      <c r="L9" s="55">
        <v>3</v>
      </c>
      <c r="M9" s="65">
        <v>2.5</v>
      </c>
      <c r="N9" s="64">
        <v>0.5</v>
      </c>
      <c r="O9" s="52">
        <v>3</v>
      </c>
      <c r="P9" s="52">
        <v>3</v>
      </c>
      <c r="Q9" s="52">
        <v>2</v>
      </c>
      <c r="R9" s="66">
        <v>2.5</v>
      </c>
      <c r="S9" s="53">
        <v>3.5</v>
      </c>
      <c r="T9" s="51">
        <v>3</v>
      </c>
      <c r="U9" s="51">
        <v>3.5</v>
      </c>
      <c r="V9" s="52">
        <v>3</v>
      </c>
      <c r="W9" s="54">
        <v>4</v>
      </c>
      <c r="X9" s="56">
        <v>7.1</v>
      </c>
      <c r="Y9" s="57">
        <f>SUM(C9:X9)</f>
        <v>65.099999999999994</v>
      </c>
      <c r="Z9" s="58">
        <v>4</v>
      </c>
      <c r="AB9" s="49" t="s">
        <v>48</v>
      </c>
      <c r="AC9" s="59" t="s">
        <v>43</v>
      </c>
      <c r="AD9" s="53">
        <v>8</v>
      </c>
      <c r="AE9" s="52">
        <v>3</v>
      </c>
      <c r="AF9" s="52">
        <v>2</v>
      </c>
      <c r="AG9" s="52">
        <v>1</v>
      </c>
      <c r="AH9" s="52">
        <v>8</v>
      </c>
      <c r="AI9" s="52">
        <v>0</v>
      </c>
      <c r="AJ9" s="52">
        <v>4</v>
      </c>
      <c r="AK9" s="52">
        <v>0</v>
      </c>
      <c r="AL9" s="52">
        <v>7</v>
      </c>
      <c r="AM9" s="52">
        <v>9</v>
      </c>
      <c r="AN9" s="55">
        <v>1</v>
      </c>
      <c r="AO9" s="60">
        <f>SUM(AD9:AN9)</f>
        <v>43</v>
      </c>
      <c r="AP9" s="58">
        <v>4</v>
      </c>
      <c r="AR9" s="61">
        <f>Y9+AO9</f>
        <v>108.1</v>
      </c>
      <c r="AS9" s="62">
        <v>4</v>
      </c>
      <c r="AT9" s="49" t="s">
        <v>48</v>
      </c>
      <c r="AU9" s="63" t="s">
        <v>43</v>
      </c>
    </row>
    <row r="10" spans="1:47" x14ac:dyDescent="0.25">
      <c r="A10" s="49" t="s">
        <v>49</v>
      </c>
      <c r="B10" s="50" t="s">
        <v>45</v>
      </c>
      <c r="C10" s="51">
        <v>3</v>
      </c>
      <c r="D10" s="52">
        <v>3</v>
      </c>
      <c r="E10" s="53">
        <v>4</v>
      </c>
      <c r="F10" s="52">
        <v>3</v>
      </c>
      <c r="G10" s="52">
        <v>3.5</v>
      </c>
      <c r="H10" s="51">
        <v>4</v>
      </c>
      <c r="I10" s="64">
        <v>1.5</v>
      </c>
      <c r="J10" s="66">
        <v>1</v>
      </c>
      <c r="K10" s="53">
        <v>3.5</v>
      </c>
      <c r="L10" s="55">
        <v>3.5</v>
      </c>
      <c r="M10" s="65">
        <v>2</v>
      </c>
      <c r="N10" s="52">
        <v>0</v>
      </c>
      <c r="O10" s="52">
        <v>2.5</v>
      </c>
      <c r="P10" s="52">
        <v>0</v>
      </c>
      <c r="Q10" s="64">
        <v>2</v>
      </c>
      <c r="R10" s="66">
        <v>2</v>
      </c>
      <c r="S10" s="53">
        <v>3.5</v>
      </c>
      <c r="T10" s="51">
        <v>3.5</v>
      </c>
      <c r="U10" s="51">
        <v>3.5</v>
      </c>
      <c r="V10" s="52">
        <v>4</v>
      </c>
      <c r="W10" s="54">
        <v>5</v>
      </c>
      <c r="X10" s="56">
        <v>5.3</v>
      </c>
      <c r="Y10" s="57">
        <f>SUM(C10:X10)</f>
        <v>63.3</v>
      </c>
      <c r="Z10" s="58">
        <v>5</v>
      </c>
      <c r="AB10" s="49" t="s">
        <v>49</v>
      </c>
      <c r="AC10" s="59" t="s">
        <v>45</v>
      </c>
      <c r="AD10" s="53">
        <v>0</v>
      </c>
      <c r="AE10" s="52">
        <v>5</v>
      </c>
      <c r="AF10" s="52">
        <v>1</v>
      </c>
      <c r="AG10" s="52">
        <v>3</v>
      </c>
      <c r="AH10" s="52">
        <v>0</v>
      </c>
      <c r="AI10" s="52">
        <v>0</v>
      </c>
      <c r="AJ10" s="52">
        <v>0</v>
      </c>
      <c r="AK10" s="52">
        <v>0</v>
      </c>
      <c r="AL10" s="52">
        <v>7</v>
      </c>
      <c r="AM10" s="52">
        <v>3</v>
      </c>
      <c r="AN10" s="55">
        <v>1</v>
      </c>
      <c r="AO10" s="60">
        <f>SUM(AD10:AN10)</f>
        <v>20</v>
      </c>
      <c r="AP10" s="58">
        <v>10</v>
      </c>
      <c r="AR10" s="61">
        <f>Y10+AO10</f>
        <v>83.3</v>
      </c>
      <c r="AS10" s="62">
        <v>5</v>
      </c>
      <c r="AT10" s="49" t="s">
        <v>49</v>
      </c>
      <c r="AU10" s="63" t="s">
        <v>45</v>
      </c>
    </row>
    <row r="11" spans="1:47" x14ac:dyDescent="0.25">
      <c r="A11" s="49" t="s">
        <v>50</v>
      </c>
      <c r="B11" s="50" t="s">
        <v>43</v>
      </c>
      <c r="C11" s="51">
        <v>3</v>
      </c>
      <c r="D11" s="52">
        <v>3</v>
      </c>
      <c r="E11" s="53">
        <v>2.5</v>
      </c>
      <c r="F11" s="52">
        <v>3</v>
      </c>
      <c r="G11" s="52">
        <v>3</v>
      </c>
      <c r="H11" s="65">
        <v>2</v>
      </c>
      <c r="I11" s="64">
        <v>1</v>
      </c>
      <c r="J11" s="66">
        <v>0</v>
      </c>
      <c r="K11" s="67">
        <v>0.5</v>
      </c>
      <c r="L11" s="55">
        <v>4.5</v>
      </c>
      <c r="M11" s="65">
        <v>2.5</v>
      </c>
      <c r="N11" s="52">
        <v>2</v>
      </c>
      <c r="O11" s="52">
        <v>2.5</v>
      </c>
      <c r="P11" s="52">
        <v>2</v>
      </c>
      <c r="Q11" s="52">
        <v>2.5</v>
      </c>
      <c r="R11" s="66">
        <v>1</v>
      </c>
      <c r="S11" s="67">
        <v>1.5</v>
      </c>
      <c r="T11" s="51">
        <v>1.5</v>
      </c>
      <c r="U11" s="51">
        <v>2.5</v>
      </c>
      <c r="V11" s="52">
        <v>2</v>
      </c>
      <c r="W11" s="54">
        <v>4.5</v>
      </c>
      <c r="X11" s="56">
        <v>5.0999999999999996</v>
      </c>
      <c r="Y11" s="57">
        <f>SUM(C11:X11)</f>
        <v>52.1</v>
      </c>
      <c r="Z11" s="58">
        <v>6</v>
      </c>
      <c r="AB11" s="49" t="s">
        <v>50</v>
      </c>
      <c r="AC11" s="59" t="s">
        <v>43</v>
      </c>
      <c r="AD11" s="53">
        <v>4</v>
      </c>
      <c r="AE11" s="52">
        <v>2</v>
      </c>
      <c r="AF11" s="52">
        <v>0</v>
      </c>
      <c r="AG11" s="52">
        <v>1</v>
      </c>
      <c r="AH11" s="52">
        <v>2</v>
      </c>
      <c r="AI11" s="52">
        <v>0</v>
      </c>
      <c r="AJ11" s="52">
        <v>7</v>
      </c>
      <c r="AK11" s="52">
        <v>0</v>
      </c>
      <c r="AL11" s="52">
        <v>7</v>
      </c>
      <c r="AM11" s="52">
        <v>8</v>
      </c>
      <c r="AN11" s="55">
        <v>0</v>
      </c>
      <c r="AO11" s="60">
        <f>SUM(AD11:AN11)</f>
        <v>31</v>
      </c>
      <c r="AP11" s="58">
        <v>6</v>
      </c>
      <c r="AR11" s="61">
        <f>Y11+AO11</f>
        <v>83.1</v>
      </c>
      <c r="AS11" s="62">
        <v>6</v>
      </c>
      <c r="AT11" s="49" t="s">
        <v>50</v>
      </c>
      <c r="AU11" s="63" t="s">
        <v>43</v>
      </c>
    </row>
    <row r="12" spans="1:47" x14ac:dyDescent="0.25">
      <c r="A12" s="49" t="s">
        <v>51</v>
      </c>
      <c r="B12" s="50" t="s">
        <v>45</v>
      </c>
      <c r="C12" s="51">
        <v>2</v>
      </c>
      <c r="D12" s="64">
        <v>1.5</v>
      </c>
      <c r="E12" s="53">
        <v>3</v>
      </c>
      <c r="F12" s="64">
        <v>1.5</v>
      </c>
      <c r="G12" s="52">
        <v>3</v>
      </c>
      <c r="H12" s="65">
        <v>2</v>
      </c>
      <c r="I12" s="64">
        <v>0</v>
      </c>
      <c r="J12" s="66">
        <v>1</v>
      </c>
      <c r="K12" s="67">
        <v>1.5</v>
      </c>
      <c r="L12" s="55">
        <v>2.5</v>
      </c>
      <c r="M12" s="65">
        <v>2.5</v>
      </c>
      <c r="N12" s="64">
        <v>0</v>
      </c>
      <c r="O12" s="52">
        <v>2.5</v>
      </c>
      <c r="P12" s="52">
        <v>4</v>
      </c>
      <c r="Q12" s="64">
        <v>3</v>
      </c>
      <c r="R12" s="66">
        <v>2</v>
      </c>
      <c r="S12" s="67">
        <v>2</v>
      </c>
      <c r="T12" s="51">
        <v>2.5</v>
      </c>
      <c r="U12" s="51">
        <v>2</v>
      </c>
      <c r="V12" s="52">
        <v>2.5</v>
      </c>
      <c r="W12" s="54">
        <v>3.5</v>
      </c>
      <c r="X12" s="56">
        <v>6.4</v>
      </c>
      <c r="Y12" s="57">
        <f>SUM(C12:X12)</f>
        <v>50.9</v>
      </c>
      <c r="Z12" s="58">
        <v>7</v>
      </c>
      <c r="AB12" s="49" t="s">
        <v>51</v>
      </c>
      <c r="AC12" s="59" t="s">
        <v>45</v>
      </c>
      <c r="AD12" s="53">
        <v>4</v>
      </c>
      <c r="AE12" s="52">
        <v>0</v>
      </c>
      <c r="AF12" s="52">
        <v>3</v>
      </c>
      <c r="AG12" s="52">
        <v>6</v>
      </c>
      <c r="AH12" s="52">
        <v>0</v>
      </c>
      <c r="AI12" s="52">
        <v>0</v>
      </c>
      <c r="AJ12" s="52">
        <v>5</v>
      </c>
      <c r="AK12" s="52">
        <v>0</v>
      </c>
      <c r="AL12" s="52">
        <v>8</v>
      </c>
      <c r="AM12" s="52">
        <v>3</v>
      </c>
      <c r="AN12" s="55">
        <v>0</v>
      </c>
      <c r="AO12" s="60">
        <f>SUM(AD12:AN12)</f>
        <v>29</v>
      </c>
      <c r="AP12" s="58">
        <v>8</v>
      </c>
      <c r="AR12" s="61">
        <f>Y12+AO12</f>
        <v>79.900000000000006</v>
      </c>
      <c r="AS12" s="62">
        <v>7</v>
      </c>
      <c r="AT12" s="49" t="s">
        <v>51</v>
      </c>
      <c r="AU12" s="63" t="s">
        <v>45</v>
      </c>
    </row>
    <row r="13" spans="1:47" x14ac:dyDescent="0.25">
      <c r="A13" s="49" t="s">
        <v>52</v>
      </c>
      <c r="B13" s="50" t="s">
        <v>45</v>
      </c>
      <c r="C13" s="65">
        <v>1.5</v>
      </c>
      <c r="D13" s="64">
        <v>0.5</v>
      </c>
      <c r="E13" s="53">
        <v>2.5</v>
      </c>
      <c r="F13" s="64">
        <v>1</v>
      </c>
      <c r="G13" s="52">
        <v>2.5</v>
      </c>
      <c r="H13" s="65">
        <v>1</v>
      </c>
      <c r="I13" s="52">
        <v>0</v>
      </c>
      <c r="J13" s="66">
        <v>0</v>
      </c>
      <c r="K13" s="53">
        <v>1</v>
      </c>
      <c r="L13" s="55">
        <v>3.5</v>
      </c>
      <c r="M13" s="65">
        <v>2.5</v>
      </c>
      <c r="N13" s="64">
        <v>1.5</v>
      </c>
      <c r="O13" s="52">
        <v>2</v>
      </c>
      <c r="P13" s="52">
        <v>0</v>
      </c>
      <c r="Q13" s="52">
        <v>2.5</v>
      </c>
      <c r="R13" s="66">
        <v>2</v>
      </c>
      <c r="S13" s="67">
        <v>1.5</v>
      </c>
      <c r="T13" s="51">
        <v>3</v>
      </c>
      <c r="U13" s="65">
        <v>2</v>
      </c>
      <c r="V13" s="52">
        <v>3</v>
      </c>
      <c r="W13" s="54">
        <v>4.5</v>
      </c>
      <c r="X13" s="56">
        <v>6.2</v>
      </c>
      <c r="Y13" s="57">
        <f>SUM(C13:X13)</f>
        <v>44.2</v>
      </c>
      <c r="Z13" s="58">
        <v>10</v>
      </c>
      <c r="AB13" s="49" t="s">
        <v>52</v>
      </c>
      <c r="AC13" s="59" t="s">
        <v>45</v>
      </c>
      <c r="AD13" s="53">
        <v>4</v>
      </c>
      <c r="AE13" s="52">
        <v>0</v>
      </c>
      <c r="AF13" s="52">
        <v>1</v>
      </c>
      <c r="AG13" s="52">
        <v>1</v>
      </c>
      <c r="AH13" s="52">
        <v>1</v>
      </c>
      <c r="AI13" s="52">
        <v>4</v>
      </c>
      <c r="AJ13" s="52">
        <v>7</v>
      </c>
      <c r="AK13" s="52">
        <v>0</v>
      </c>
      <c r="AL13" s="52">
        <v>8</v>
      </c>
      <c r="AM13" s="52">
        <v>4</v>
      </c>
      <c r="AN13" s="55">
        <v>2</v>
      </c>
      <c r="AO13" s="60">
        <f>SUM(AD13:AN13)</f>
        <v>32</v>
      </c>
      <c r="AP13" s="58">
        <v>5</v>
      </c>
      <c r="AR13" s="61">
        <f>Y13+AO13</f>
        <v>76.2</v>
      </c>
      <c r="AS13" s="62">
        <v>8</v>
      </c>
      <c r="AT13" s="49" t="s">
        <v>52</v>
      </c>
      <c r="AU13" s="63" t="s">
        <v>45</v>
      </c>
    </row>
    <row r="14" spans="1:47" x14ac:dyDescent="0.25">
      <c r="A14" s="49" t="s">
        <v>53</v>
      </c>
      <c r="B14" s="50" t="s">
        <v>43</v>
      </c>
      <c r="C14" s="51">
        <v>3.5</v>
      </c>
      <c r="D14" s="52">
        <v>2</v>
      </c>
      <c r="E14" s="53">
        <v>3</v>
      </c>
      <c r="F14" s="52">
        <v>1</v>
      </c>
      <c r="G14" s="52">
        <v>4</v>
      </c>
      <c r="H14" s="65">
        <v>1</v>
      </c>
      <c r="I14" s="64">
        <v>0</v>
      </c>
      <c r="J14" s="66">
        <v>0</v>
      </c>
      <c r="K14" s="67">
        <v>0</v>
      </c>
      <c r="L14" s="55">
        <v>1.5</v>
      </c>
      <c r="M14" s="65">
        <v>2</v>
      </c>
      <c r="N14" s="64">
        <v>2</v>
      </c>
      <c r="O14" s="52">
        <v>2.5</v>
      </c>
      <c r="P14" s="52">
        <v>2.5</v>
      </c>
      <c r="Q14" s="52">
        <v>1</v>
      </c>
      <c r="R14" s="66">
        <v>2</v>
      </c>
      <c r="S14" s="53">
        <v>1</v>
      </c>
      <c r="T14" s="51">
        <v>3.5</v>
      </c>
      <c r="U14" s="51">
        <v>1.5</v>
      </c>
      <c r="V14" s="52">
        <v>1.5</v>
      </c>
      <c r="W14" s="54">
        <v>3.5</v>
      </c>
      <c r="X14" s="56">
        <v>5.6</v>
      </c>
      <c r="Y14" s="57">
        <f>SUM(C14:X14)</f>
        <v>44.6</v>
      </c>
      <c r="Z14" s="58">
        <v>9</v>
      </c>
      <c r="AB14" s="49" t="s">
        <v>53</v>
      </c>
      <c r="AC14" s="59" t="s">
        <v>43</v>
      </c>
      <c r="AD14" s="53">
        <v>3.5</v>
      </c>
      <c r="AE14" s="52">
        <v>0</v>
      </c>
      <c r="AF14" s="52">
        <v>1</v>
      </c>
      <c r="AG14" s="52">
        <v>3</v>
      </c>
      <c r="AH14" s="52">
        <v>2</v>
      </c>
      <c r="AI14" s="52">
        <v>0</v>
      </c>
      <c r="AJ14" s="52">
        <v>7</v>
      </c>
      <c r="AK14" s="52">
        <v>0</v>
      </c>
      <c r="AL14" s="52">
        <v>8</v>
      </c>
      <c r="AM14" s="52">
        <v>6</v>
      </c>
      <c r="AN14" s="55">
        <v>0</v>
      </c>
      <c r="AO14" s="60">
        <f>SUM(AD14:AN14)</f>
        <v>30.5</v>
      </c>
      <c r="AP14" s="58">
        <v>7</v>
      </c>
      <c r="AR14" s="61">
        <f>Y14+AO14</f>
        <v>75.099999999999994</v>
      </c>
      <c r="AS14" s="62">
        <v>9</v>
      </c>
      <c r="AT14" s="49" t="s">
        <v>53</v>
      </c>
      <c r="AU14" s="63" t="s">
        <v>43</v>
      </c>
    </row>
    <row r="15" spans="1:47" ht="15.75" thickBot="1" x14ac:dyDescent="0.3">
      <c r="A15" s="68" t="s">
        <v>54</v>
      </c>
      <c r="B15" s="69" t="s">
        <v>55</v>
      </c>
      <c r="C15" s="70">
        <v>0</v>
      </c>
      <c r="D15" s="71">
        <v>1</v>
      </c>
      <c r="E15" s="72">
        <v>3</v>
      </c>
      <c r="F15" s="73">
        <v>1</v>
      </c>
      <c r="G15" s="71">
        <v>1.5</v>
      </c>
      <c r="H15" s="74">
        <v>2</v>
      </c>
      <c r="I15" s="71">
        <v>0</v>
      </c>
      <c r="J15" s="75">
        <v>1</v>
      </c>
      <c r="K15" s="76">
        <v>0</v>
      </c>
      <c r="L15" s="77">
        <v>2</v>
      </c>
      <c r="M15" s="74">
        <v>2.5</v>
      </c>
      <c r="N15" s="71">
        <v>0</v>
      </c>
      <c r="O15" s="71">
        <v>3</v>
      </c>
      <c r="P15" s="71">
        <v>2.5</v>
      </c>
      <c r="Q15" s="73">
        <v>2</v>
      </c>
      <c r="R15" s="75">
        <v>3</v>
      </c>
      <c r="S15" s="76">
        <v>2</v>
      </c>
      <c r="T15" s="70">
        <v>3.5</v>
      </c>
      <c r="U15" s="70">
        <v>3</v>
      </c>
      <c r="V15" s="71">
        <v>3.5</v>
      </c>
      <c r="W15" s="78">
        <v>5</v>
      </c>
      <c r="X15" s="79">
        <v>4.9000000000000004</v>
      </c>
      <c r="Y15" s="80">
        <f>SUM(C15:X15)</f>
        <v>46.4</v>
      </c>
      <c r="Z15" s="81">
        <v>8</v>
      </c>
      <c r="AB15" s="68" t="s">
        <v>54</v>
      </c>
      <c r="AC15" s="82" t="s">
        <v>55</v>
      </c>
      <c r="AD15" s="72">
        <v>4</v>
      </c>
      <c r="AE15" s="71">
        <v>2</v>
      </c>
      <c r="AF15" s="71">
        <v>1</v>
      </c>
      <c r="AG15" s="71">
        <v>2</v>
      </c>
      <c r="AH15" s="71">
        <v>2</v>
      </c>
      <c r="AI15" s="71">
        <v>0</v>
      </c>
      <c r="AJ15" s="71">
        <v>2</v>
      </c>
      <c r="AK15" s="71">
        <v>1</v>
      </c>
      <c r="AL15" s="71">
        <v>7</v>
      </c>
      <c r="AM15" s="71">
        <v>7</v>
      </c>
      <c r="AN15" s="77">
        <v>0</v>
      </c>
      <c r="AO15" s="83">
        <f>SUM(AD15:AN15)</f>
        <v>28</v>
      </c>
      <c r="AP15" s="81">
        <v>9</v>
      </c>
      <c r="AR15" s="84">
        <f>Y15+AO15</f>
        <v>74.400000000000006</v>
      </c>
      <c r="AS15" s="85">
        <v>10</v>
      </c>
      <c r="AT15" s="68" t="s">
        <v>54</v>
      </c>
      <c r="AU15" s="86" t="s">
        <v>55</v>
      </c>
    </row>
    <row r="16" spans="1:47" x14ac:dyDescent="0.25">
      <c r="AT16" s="1"/>
      <c r="AU16" s="1"/>
    </row>
    <row r="17" spans="1:47" ht="15.75" thickBot="1" x14ac:dyDescent="0.3">
      <c r="A17" s="1" t="s">
        <v>56</v>
      </c>
      <c r="AT17" s="1"/>
      <c r="AU17" s="1"/>
    </row>
    <row r="18" spans="1:47" ht="15.75" thickBot="1" x14ac:dyDescent="0.3">
      <c r="A18" s="7" t="s">
        <v>4</v>
      </c>
      <c r="B18" s="8" t="s">
        <v>5</v>
      </c>
      <c r="C18" s="9" t="s">
        <v>6</v>
      </c>
      <c r="D18" s="10"/>
      <c r="E18" s="11" t="s">
        <v>7</v>
      </c>
      <c r="F18" s="10"/>
      <c r="G18" s="12"/>
      <c r="H18" s="9" t="s">
        <v>8</v>
      </c>
      <c r="I18" s="10"/>
      <c r="J18" s="13"/>
      <c r="K18" s="11" t="s">
        <v>9</v>
      </c>
      <c r="L18" s="12"/>
      <c r="M18" s="9" t="s">
        <v>10</v>
      </c>
      <c r="N18" s="10"/>
      <c r="O18" s="10"/>
      <c r="P18" s="10"/>
      <c r="Q18" s="10"/>
      <c r="R18" s="13"/>
      <c r="S18" s="14" t="s">
        <v>11</v>
      </c>
      <c r="T18" s="15"/>
      <c r="U18" s="15"/>
      <c r="V18" s="15"/>
      <c r="W18" s="15"/>
      <c r="X18" s="16" t="s">
        <v>12</v>
      </c>
      <c r="Y18" s="16" t="s">
        <v>13</v>
      </c>
      <c r="Z18" s="16" t="s">
        <v>14</v>
      </c>
      <c r="AB18" s="1" t="s">
        <v>56</v>
      </c>
      <c r="AT18" s="1"/>
      <c r="AU18" s="1"/>
    </row>
    <row r="19" spans="1:47" ht="15.75" thickBot="1" x14ac:dyDescent="0.3">
      <c r="A19" s="17"/>
      <c r="B19" s="18"/>
      <c r="C19" s="19" t="s">
        <v>15</v>
      </c>
      <c r="D19" s="20" t="s">
        <v>16</v>
      </c>
      <c r="E19" s="21" t="s">
        <v>17</v>
      </c>
      <c r="F19" s="20" t="s">
        <v>18</v>
      </c>
      <c r="G19" s="22" t="s">
        <v>19</v>
      </c>
      <c r="H19" s="19" t="s">
        <v>20</v>
      </c>
      <c r="I19" s="20" t="s">
        <v>21</v>
      </c>
      <c r="J19" s="23" t="s">
        <v>22</v>
      </c>
      <c r="K19" s="21" t="s">
        <v>21</v>
      </c>
      <c r="L19" s="22" t="s">
        <v>20</v>
      </c>
      <c r="M19" s="19" t="s">
        <v>23</v>
      </c>
      <c r="N19" s="20" t="s">
        <v>24</v>
      </c>
      <c r="O19" s="20" t="s">
        <v>25</v>
      </c>
      <c r="P19" s="20" t="s">
        <v>26</v>
      </c>
      <c r="Q19" s="20" t="s">
        <v>27</v>
      </c>
      <c r="R19" s="23" t="s">
        <v>28</v>
      </c>
      <c r="S19" s="21" t="s">
        <v>16</v>
      </c>
      <c r="T19" s="19" t="s">
        <v>20</v>
      </c>
      <c r="U19" s="19" t="s">
        <v>29</v>
      </c>
      <c r="V19" s="20" t="s">
        <v>25</v>
      </c>
      <c r="W19" s="23" t="s">
        <v>26</v>
      </c>
      <c r="X19" s="24"/>
      <c r="Y19" s="24"/>
      <c r="Z19" s="25"/>
      <c r="AB19" s="7" t="s">
        <v>4</v>
      </c>
      <c r="AC19" s="26" t="s">
        <v>5</v>
      </c>
      <c r="AD19" s="27" t="s">
        <v>30</v>
      </c>
      <c r="AE19" s="28" t="s">
        <v>31</v>
      </c>
      <c r="AF19" s="28" t="s">
        <v>32</v>
      </c>
      <c r="AG19" s="28" t="s">
        <v>33</v>
      </c>
      <c r="AH19" s="28" t="s">
        <v>34</v>
      </c>
      <c r="AI19" s="28" t="s">
        <v>22</v>
      </c>
      <c r="AJ19" s="28" t="s">
        <v>35</v>
      </c>
      <c r="AK19" s="28" t="s">
        <v>36</v>
      </c>
      <c r="AL19" s="28" t="s">
        <v>37</v>
      </c>
      <c r="AM19" s="28" t="s">
        <v>38</v>
      </c>
      <c r="AN19" s="29" t="s">
        <v>57</v>
      </c>
      <c r="AO19" s="30" t="s">
        <v>13</v>
      </c>
      <c r="AP19" s="31" t="s">
        <v>14</v>
      </c>
      <c r="AR19" s="32" t="s">
        <v>40</v>
      </c>
      <c r="AS19" s="33" t="s">
        <v>41</v>
      </c>
      <c r="AT19" s="7" t="s">
        <v>4</v>
      </c>
      <c r="AU19" s="7" t="s">
        <v>5</v>
      </c>
    </row>
    <row r="20" spans="1:47" x14ac:dyDescent="0.25">
      <c r="A20" s="34" t="s">
        <v>58</v>
      </c>
      <c r="B20" s="35" t="s">
        <v>43</v>
      </c>
      <c r="C20" s="36">
        <v>4</v>
      </c>
      <c r="D20" s="37">
        <v>3</v>
      </c>
      <c r="E20" s="38">
        <v>5.5</v>
      </c>
      <c r="F20" s="37">
        <v>5</v>
      </c>
      <c r="G20" s="37">
        <v>4.5</v>
      </c>
      <c r="H20" s="36">
        <v>3</v>
      </c>
      <c r="I20" s="37">
        <v>5</v>
      </c>
      <c r="J20" s="39">
        <v>5</v>
      </c>
      <c r="K20" s="38">
        <v>5</v>
      </c>
      <c r="L20" s="40">
        <v>4.5</v>
      </c>
      <c r="M20" s="36">
        <v>5</v>
      </c>
      <c r="N20" s="37">
        <v>4</v>
      </c>
      <c r="O20" s="37">
        <v>5.5</v>
      </c>
      <c r="P20" s="37">
        <v>5</v>
      </c>
      <c r="Q20" s="37">
        <v>4.5</v>
      </c>
      <c r="R20" s="39">
        <v>3.5</v>
      </c>
      <c r="S20" s="38">
        <v>5</v>
      </c>
      <c r="T20" s="36">
        <v>5</v>
      </c>
      <c r="U20" s="36">
        <v>4.5</v>
      </c>
      <c r="V20" s="37">
        <v>5.5</v>
      </c>
      <c r="W20" s="39">
        <v>4.5</v>
      </c>
      <c r="X20" s="41">
        <v>8.6</v>
      </c>
      <c r="Y20" s="42">
        <f>SUM(C20:X20)</f>
        <v>105.1</v>
      </c>
      <c r="Z20" s="43">
        <v>1</v>
      </c>
      <c r="AB20" s="34" t="s">
        <v>58</v>
      </c>
      <c r="AC20" s="35" t="s">
        <v>43</v>
      </c>
      <c r="AD20" s="38">
        <v>8</v>
      </c>
      <c r="AE20" s="37">
        <v>10</v>
      </c>
      <c r="AF20" s="37">
        <v>5</v>
      </c>
      <c r="AG20" s="37">
        <v>10</v>
      </c>
      <c r="AH20" s="37">
        <v>2</v>
      </c>
      <c r="AI20" s="37">
        <v>14</v>
      </c>
      <c r="AJ20" s="37">
        <v>0</v>
      </c>
      <c r="AK20" s="37">
        <v>7</v>
      </c>
      <c r="AL20" s="37">
        <v>9</v>
      </c>
      <c r="AM20" s="37">
        <v>9</v>
      </c>
      <c r="AN20" s="40">
        <v>9</v>
      </c>
      <c r="AO20" s="45">
        <f>SUM(AD20:AN20)</f>
        <v>83</v>
      </c>
      <c r="AP20" s="43">
        <v>1</v>
      </c>
      <c r="AR20" s="46">
        <f>Y20+AO20</f>
        <v>188.1</v>
      </c>
      <c r="AS20" s="47">
        <v>1</v>
      </c>
      <c r="AT20" s="34" t="s">
        <v>58</v>
      </c>
      <c r="AU20" s="48" t="s">
        <v>43</v>
      </c>
    </row>
    <row r="21" spans="1:47" x14ac:dyDescent="0.25">
      <c r="A21" s="49" t="s">
        <v>59</v>
      </c>
      <c r="B21" s="50" t="s">
        <v>43</v>
      </c>
      <c r="C21" s="51">
        <v>5</v>
      </c>
      <c r="D21" s="52">
        <v>4</v>
      </c>
      <c r="E21" s="53">
        <v>5</v>
      </c>
      <c r="F21" s="52">
        <v>4</v>
      </c>
      <c r="G21" s="52">
        <v>4</v>
      </c>
      <c r="H21" s="51">
        <v>4</v>
      </c>
      <c r="I21" s="52">
        <v>2.5</v>
      </c>
      <c r="J21" s="54">
        <v>5</v>
      </c>
      <c r="K21" s="53">
        <v>1</v>
      </c>
      <c r="L21" s="55">
        <v>3</v>
      </c>
      <c r="M21" s="51">
        <v>5</v>
      </c>
      <c r="N21" s="52">
        <v>3.5</v>
      </c>
      <c r="O21" s="52">
        <v>5</v>
      </c>
      <c r="P21" s="52">
        <v>5.5</v>
      </c>
      <c r="Q21" s="52">
        <v>3</v>
      </c>
      <c r="R21" s="54">
        <v>2.5</v>
      </c>
      <c r="S21" s="53">
        <v>4</v>
      </c>
      <c r="T21" s="51">
        <v>4.5</v>
      </c>
      <c r="U21" s="51">
        <v>4</v>
      </c>
      <c r="V21" s="52">
        <v>2</v>
      </c>
      <c r="W21" s="54">
        <v>4</v>
      </c>
      <c r="X21" s="56">
        <v>7.1</v>
      </c>
      <c r="Y21" s="57">
        <f>SUM(C21:X21)</f>
        <v>87.6</v>
      </c>
      <c r="Z21" s="58">
        <v>2</v>
      </c>
      <c r="AB21" s="49" t="s">
        <v>59</v>
      </c>
      <c r="AC21" s="50" t="s">
        <v>43</v>
      </c>
      <c r="AD21" s="53">
        <v>9.5</v>
      </c>
      <c r="AE21" s="52">
        <v>2</v>
      </c>
      <c r="AF21" s="52">
        <v>4</v>
      </c>
      <c r="AG21" s="52">
        <v>7</v>
      </c>
      <c r="AH21" s="52">
        <v>8</v>
      </c>
      <c r="AI21" s="52">
        <v>13</v>
      </c>
      <c r="AJ21" s="52">
        <v>10</v>
      </c>
      <c r="AK21" s="52">
        <v>6</v>
      </c>
      <c r="AL21" s="52">
        <v>7</v>
      </c>
      <c r="AM21" s="52">
        <v>6</v>
      </c>
      <c r="AN21" s="55">
        <v>10</v>
      </c>
      <c r="AO21" s="60">
        <f>SUM(AD21:AN21)</f>
        <v>82.5</v>
      </c>
      <c r="AP21" s="58">
        <v>2</v>
      </c>
      <c r="AR21" s="61">
        <f>Y21+AO21</f>
        <v>170.1</v>
      </c>
      <c r="AS21" s="62">
        <v>2</v>
      </c>
      <c r="AT21" s="49" t="s">
        <v>59</v>
      </c>
      <c r="AU21" s="63" t="s">
        <v>43</v>
      </c>
    </row>
    <row r="22" spans="1:47" x14ac:dyDescent="0.25">
      <c r="A22" s="49" t="s">
        <v>60</v>
      </c>
      <c r="B22" s="50" t="s">
        <v>43</v>
      </c>
      <c r="C22" s="51">
        <v>3</v>
      </c>
      <c r="D22" s="52">
        <v>4.5</v>
      </c>
      <c r="E22" s="53">
        <v>4.5</v>
      </c>
      <c r="F22" s="52">
        <v>2.5</v>
      </c>
      <c r="G22" s="52">
        <v>2.5</v>
      </c>
      <c r="H22" s="51">
        <v>4</v>
      </c>
      <c r="I22" s="52">
        <v>2.5</v>
      </c>
      <c r="J22" s="54">
        <v>3</v>
      </c>
      <c r="K22" s="53">
        <v>0</v>
      </c>
      <c r="L22" s="55">
        <v>2</v>
      </c>
      <c r="M22" s="65">
        <v>2.5</v>
      </c>
      <c r="N22" s="52">
        <v>4.5</v>
      </c>
      <c r="O22" s="52">
        <v>5</v>
      </c>
      <c r="P22" s="52">
        <v>5.5</v>
      </c>
      <c r="Q22" s="52">
        <v>0</v>
      </c>
      <c r="R22" s="54">
        <v>2.5</v>
      </c>
      <c r="S22" s="53">
        <v>2.5</v>
      </c>
      <c r="T22" s="51">
        <v>1.5</v>
      </c>
      <c r="U22" s="51">
        <v>2.5</v>
      </c>
      <c r="V22" s="52">
        <v>4</v>
      </c>
      <c r="W22" s="54">
        <v>5</v>
      </c>
      <c r="X22" s="56">
        <v>6.6</v>
      </c>
      <c r="Y22" s="57">
        <f>SUM(C22:X22)</f>
        <v>70.599999999999994</v>
      </c>
      <c r="Z22" s="58">
        <v>4</v>
      </c>
      <c r="AB22" s="49" t="s">
        <v>60</v>
      </c>
      <c r="AC22" s="50" t="s">
        <v>43</v>
      </c>
      <c r="AD22" s="53">
        <v>7.5</v>
      </c>
      <c r="AE22" s="52">
        <v>6</v>
      </c>
      <c r="AF22" s="52">
        <v>4</v>
      </c>
      <c r="AG22" s="52">
        <v>5</v>
      </c>
      <c r="AH22" s="52">
        <v>3</v>
      </c>
      <c r="AI22" s="52">
        <v>8</v>
      </c>
      <c r="AJ22" s="52">
        <v>10</v>
      </c>
      <c r="AK22" s="52">
        <v>4</v>
      </c>
      <c r="AL22" s="52">
        <v>7</v>
      </c>
      <c r="AM22" s="52">
        <v>3</v>
      </c>
      <c r="AN22" s="55">
        <v>9</v>
      </c>
      <c r="AO22" s="60">
        <f>SUM(AD22:AN22)</f>
        <v>66.5</v>
      </c>
      <c r="AP22" s="58">
        <v>3</v>
      </c>
      <c r="AR22" s="61">
        <f>Y22+AO22</f>
        <v>137.1</v>
      </c>
      <c r="AS22" s="62">
        <v>3</v>
      </c>
      <c r="AT22" s="49" t="s">
        <v>60</v>
      </c>
      <c r="AU22" s="63" t="s">
        <v>43</v>
      </c>
    </row>
    <row r="23" spans="1:47" x14ac:dyDescent="0.25">
      <c r="A23" s="49" t="s">
        <v>61</v>
      </c>
      <c r="B23" s="50" t="s">
        <v>43</v>
      </c>
      <c r="C23" s="51">
        <v>4</v>
      </c>
      <c r="D23" s="52">
        <v>3</v>
      </c>
      <c r="E23" s="53">
        <v>4</v>
      </c>
      <c r="F23" s="52">
        <v>1.5</v>
      </c>
      <c r="G23" s="52">
        <v>4.5</v>
      </c>
      <c r="H23" s="65">
        <v>2.5</v>
      </c>
      <c r="I23" s="64">
        <v>0</v>
      </c>
      <c r="J23" s="54">
        <v>3</v>
      </c>
      <c r="K23" s="53">
        <v>2</v>
      </c>
      <c r="L23" s="55">
        <v>3</v>
      </c>
      <c r="M23" s="65">
        <v>2.5</v>
      </c>
      <c r="N23" s="52">
        <v>4.5</v>
      </c>
      <c r="O23" s="52">
        <v>4</v>
      </c>
      <c r="P23" s="52">
        <v>4.5</v>
      </c>
      <c r="Q23" s="64">
        <v>2</v>
      </c>
      <c r="R23" s="54">
        <v>2.5</v>
      </c>
      <c r="S23" s="53">
        <v>3.5</v>
      </c>
      <c r="T23" s="51">
        <v>4</v>
      </c>
      <c r="U23" s="51">
        <v>2.5</v>
      </c>
      <c r="V23" s="52">
        <v>4.5</v>
      </c>
      <c r="W23" s="54">
        <v>5.5</v>
      </c>
      <c r="X23" s="56">
        <v>7.3</v>
      </c>
      <c r="Y23" s="57">
        <f>SUM(C23:X23)</f>
        <v>74.8</v>
      </c>
      <c r="Z23" s="58">
        <v>3</v>
      </c>
      <c r="AB23" s="49" t="s">
        <v>61</v>
      </c>
      <c r="AC23" s="50" t="s">
        <v>43</v>
      </c>
      <c r="AD23" s="53">
        <v>8</v>
      </c>
      <c r="AE23" s="52">
        <v>7</v>
      </c>
      <c r="AF23" s="52">
        <v>5</v>
      </c>
      <c r="AG23" s="52">
        <v>4</v>
      </c>
      <c r="AH23" s="52">
        <v>5</v>
      </c>
      <c r="AI23" s="52">
        <v>4</v>
      </c>
      <c r="AJ23" s="52">
        <v>7</v>
      </c>
      <c r="AK23" s="52">
        <v>1</v>
      </c>
      <c r="AL23" s="52">
        <v>7</v>
      </c>
      <c r="AM23" s="52">
        <v>4</v>
      </c>
      <c r="AN23" s="55">
        <v>10</v>
      </c>
      <c r="AO23" s="60">
        <f>SUM(AD23:AN23)</f>
        <v>62</v>
      </c>
      <c r="AP23" s="58">
        <v>4</v>
      </c>
      <c r="AR23" s="61">
        <f>Y23+AO23</f>
        <v>136.80000000000001</v>
      </c>
      <c r="AS23" s="62">
        <v>4</v>
      </c>
      <c r="AT23" s="49" t="s">
        <v>61</v>
      </c>
      <c r="AU23" s="63" t="s">
        <v>43</v>
      </c>
    </row>
    <row r="24" spans="1:47" x14ac:dyDescent="0.25">
      <c r="A24" s="49" t="s">
        <v>62</v>
      </c>
      <c r="B24" s="50" t="s">
        <v>45</v>
      </c>
      <c r="C24" s="51">
        <v>3.5</v>
      </c>
      <c r="D24" s="52">
        <v>2</v>
      </c>
      <c r="E24" s="53">
        <v>3.5</v>
      </c>
      <c r="F24" s="52">
        <v>2.5</v>
      </c>
      <c r="G24" s="52">
        <v>2.5</v>
      </c>
      <c r="H24" s="51">
        <v>4</v>
      </c>
      <c r="I24" s="52">
        <v>1</v>
      </c>
      <c r="J24" s="54">
        <v>0.5</v>
      </c>
      <c r="K24" s="67">
        <v>2</v>
      </c>
      <c r="L24" s="87">
        <v>2</v>
      </c>
      <c r="M24" s="65">
        <v>2.5</v>
      </c>
      <c r="N24" s="52">
        <v>0</v>
      </c>
      <c r="O24" s="52">
        <v>3</v>
      </c>
      <c r="P24" s="52">
        <v>3.5</v>
      </c>
      <c r="Q24" s="52">
        <v>3</v>
      </c>
      <c r="R24" s="54">
        <v>2.5</v>
      </c>
      <c r="S24" s="53">
        <v>3</v>
      </c>
      <c r="T24" s="51">
        <v>3</v>
      </c>
      <c r="U24" s="51">
        <v>3.5</v>
      </c>
      <c r="V24" s="52">
        <v>4.5</v>
      </c>
      <c r="W24" s="54">
        <v>1.5</v>
      </c>
      <c r="X24" s="56">
        <v>4.7</v>
      </c>
      <c r="Y24" s="57">
        <f>SUM(C24:X24)</f>
        <v>58.2</v>
      </c>
      <c r="Z24" s="58">
        <v>6</v>
      </c>
      <c r="AB24" s="49" t="s">
        <v>62</v>
      </c>
      <c r="AC24" s="50" t="s">
        <v>45</v>
      </c>
      <c r="AD24" s="53">
        <v>6</v>
      </c>
      <c r="AE24" s="52">
        <v>2</v>
      </c>
      <c r="AF24" s="52">
        <v>4</v>
      </c>
      <c r="AG24" s="52">
        <v>3</v>
      </c>
      <c r="AH24" s="52">
        <v>7</v>
      </c>
      <c r="AI24" s="52">
        <v>2</v>
      </c>
      <c r="AJ24" s="52">
        <v>4</v>
      </c>
      <c r="AK24" s="52">
        <v>1</v>
      </c>
      <c r="AL24" s="52">
        <v>7</v>
      </c>
      <c r="AM24" s="52">
        <v>7</v>
      </c>
      <c r="AN24" s="55">
        <v>10</v>
      </c>
      <c r="AO24" s="60">
        <f>SUM(AD24:AN24)</f>
        <v>53</v>
      </c>
      <c r="AP24" s="58">
        <v>6</v>
      </c>
      <c r="AR24" s="61">
        <f>Y24+AO24</f>
        <v>111.2</v>
      </c>
      <c r="AS24" s="62">
        <v>5</v>
      </c>
      <c r="AT24" s="49" t="s">
        <v>62</v>
      </c>
      <c r="AU24" s="63" t="s">
        <v>45</v>
      </c>
    </row>
    <row r="25" spans="1:47" x14ac:dyDescent="0.25">
      <c r="A25" s="49" t="s">
        <v>63</v>
      </c>
      <c r="B25" s="50" t="s">
        <v>47</v>
      </c>
      <c r="C25" s="51">
        <v>3</v>
      </c>
      <c r="D25" s="52">
        <v>3</v>
      </c>
      <c r="E25" s="53">
        <v>3.5</v>
      </c>
      <c r="F25" s="52">
        <v>1</v>
      </c>
      <c r="G25" s="52">
        <v>3.5</v>
      </c>
      <c r="H25" s="65">
        <v>2.5</v>
      </c>
      <c r="I25" s="64">
        <v>0</v>
      </c>
      <c r="J25" s="66">
        <v>2</v>
      </c>
      <c r="K25" s="67">
        <v>2</v>
      </c>
      <c r="L25" s="87">
        <v>1.5</v>
      </c>
      <c r="M25" s="51">
        <v>3</v>
      </c>
      <c r="N25" s="52">
        <v>0</v>
      </c>
      <c r="O25" s="52">
        <v>3</v>
      </c>
      <c r="P25" s="52">
        <v>2</v>
      </c>
      <c r="Q25" s="52">
        <v>3</v>
      </c>
      <c r="R25" s="66">
        <v>1.5</v>
      </c>
      <c r="S25" s="67">
        <v>2</v>
      </c>
      <c r="T25" s="51">
        <v>3</v>
      </c>
      <c r="U25" s="51">
        <v>2.5</v>
      </c>
      <c r="V25" s="64">
        <v>2</v>
      </c>
      <c r="W25" s="54">
        <v>0</v>
      </c>
      <c r="X25" s="56">
        <v>6</v>
      </c>
      <c r="Y25" s="57">
        <f>SUM(C25:X25)</f>
        <v>50</v>
      </c>
      <c r="Z25" s="58">
        <v>7</v>
      </c>
      <c r="AB25" s="49" t="s">
        <v>63</v>
      </c>
      <c r="AC25" s="50" t="s">
        <v>47</v>
      </c>
      <c r="AD25" s="53">
        <v>4</v>
      </c>
      <c r="AE25" s="52">
        <v>8</v>
      </c>
      <c r="AF25" s="52">
        <v>3</v>
      </c>
      <c r="AG25" s="52">
        <v>6</v>
      </c>
      <c r="AH25" s="52">
        <v>2</v>
      </c>
      <c r="AI25" s="52">
        <v>2</v>
      </c>
      <c r="AJ25" s="52">
        <v>0</v>
      </c>
      <c r="AK25" s="52">
        <v>6</v>
      </c>
      <c r="AL25" s="52">
        <v>7</v>
      </c>
      <c r="AM25" s="52">
        <v>9</v>
      </c>
      <c r="AN25" s="55">
        <v>9</v>
      </c>
      <c r="AO25" s="60">
        <f>SUM(AD25:AN25)</f>
        <v>56</v>
      </c>
      <c r="AP25" s="58">
        <v>5</v>
      </c>
      <c r="AR25" s="61">
        <f>Y25+AO25</f>
        <v>106</v>
      </c>
      <c r="AS25" s="62">
        <v>6</v>
      </c>
      <c r="AT25" s="49" t="s">
        <v>63</v>
      </c>
      <c r="AU25" s="63" t="s">
        <v>47</v>
      </c>
    </row>
    <row r="26" spans="1:47" x14ac:dyDescent="0.25">
      <c r="A26" s="49" t="s">
        <v>64</v>
      </c>
      <c r="B26" s="50" t="s">
        <v>45</v>
      </c>
      <c r="C26" s="51">
        <v>4.5</v>
      </c>
      <c r="D26" s="52">
        <v>3.5</v>
      </c>
      <c r="E26" s="53">
        <v>4</v>
      </c>
      <c r="F26" s="52">
        <v>3.5</v>
      </c>
      <c r="G26" s="52">
        <v>4</v>
      </c>
      <c r="H26" s="65">
        <v>2</v>
      </c>
      <c r="I26" s="64">
        <v>0</v>
      </c>
      <c r="J26" s="66">
        <v>0</v>
      </c>
      <c r="K26" s="67">
        <v>1.5</v>
      </c>
      <c r="L26" s="87">
        <v>1.5</v>
      </c>
      <c r="M26" s="65">
        <v>2.5</v>
      </c>
      <c r="N26" s="64">
        <v>2</v>
      </c>
      <c r="O26" s="52">
        <v>2.5</v>
      </c>
      <c r="P26" s="52">
        <v>3.5</v>
      </c>
      <c r="Q26" s="52">
        <v>2.5</v>
      </c>
      <c r="R26" s="54">
        <v>0</v>
      </c>
      <c r="S26" s="53">
        <v>3.5</v>
      </c>
      <c r="T26" s="51">
        <v>4</v>
      </c>
      <c r="U26" s="51">
        <v>0</v>
      </c>
      <c r="V26" s="52">
        <v>3.5</v>
      </c>
      <c r="W26" s="54">
        <v>5</v>
      </c>
      <c r="X26" s="56">
        <v>6.2</v>
      </c>
      <c r="Y26" s="57">
        <f>SUM(C26:X26)</f>
        <v>59.7</v>
      </c>
      <c r="Z26" s="58">
        <v>5</v>
      </c>
      <c r="AB26" s="49" t="s">
        <v>64</v>
      </c>
      <c r="AC26" s="50" t="s">
        <v>45</v>
      </c>
      <c r="AD26" s="53">
        <v>5.5</v>
      </c>
      <c r="AE26" s="52">
        <v>8</v>
      </c>
      <c r="AF26" s="52">
        <v>4</v>
      </c>
      <c r="AG26" s="52">
        <v>3</v>
      </c>
      <c r="AH26" s="52">
        <v>4</v>
      </c>
      <c r="AI26" s="52">
        <v>0</v>
      </c>
      <c r="AJ26" s="52">
        <v>3</v>
      </c>
      <c r="AK26" s="52">
        <v>0</v>
      </c>
      <c r="AL26" s="52">
        <v>7</v>
      </c>
      <c r="AM26" s="52">
        <v>2</v>
      </c>
      <c r="AN26" s="55">
        <v>8</v>
      </c>
      <c r="AO26" s="60">
        <f>SUM(AD26:AN26)</f>
        <v>44.5</v>
      </c>
      <c r="AP26" s="58">
        <v>8</v>
      </c>
      <c r="AR26" s="61">
        <f>Y26+AO26</f>
        <v>104.2</v>
      </c>
      <c r="AS26" s="62">
        <v>7</v>
      </c>
      <c r="AT26" s="49" t="s">
        <v>64</v>
      </c>
      <c r="AU26" s="63" t="s">
        <v>45</v>
      </c>
    </row>
    <row r="27" spans="1:47" x14ac:dyDescent="0.25">
      <c r="A27" s="49" t="s">
        <v>65</v>
      </c>
      <c r="B27" s="50" t="s">
        <v>47</v>
      </c>
      <c r="C27" s="51">
        <v>2.5</v>
      </c>
      <c r="D27" s="52">
        <v>3.5</v>
      </c>
      <c r="E27" s="53">
        <v>3.5</v>
      </c>
      <c r="F27" s="64">
        <v>1.5</v>
      </c>
      <c r="G27" s="52">
        <v>3</v>
      </c>
      <c r="H27" s="65">
        <v>1.5</v>
      </c>
      <c r="I27" s="64">
        <v>0</v>
      </c>
      <c r="J27" s="54">
        <v>1</v>
      </c>
      <c r="K27" s="67">
        <v>2.5</v>
      </c>
      <c r="L27" s="55">
        <v>3</v>
      </c>
      <c r="M27" s="51">
        <v>0</v>
      </c>
      <c r="N27" s="64">
        <v>1</v>
      </c>
      <c r="O27" s="52">
        <v>3</v>
      </c>
      <c r="P27" s="52">
        <v>0</v>
      </c>
      <c r="Q27" s="52">
        <v>1</v>
      </c>
      <c r="R27" s="54">
        <v>2</v>
      </c>
      <c r="S27" s="67">
        <v>1</v>
      </c>
      <c r="T27" s="51">
        <v>4</v>
      </c>
      <c r="U27" s="51">
        <v>3.5</v>
      </c>
      <c r="V27" s="64">
        <v>2.5</v>
      </c>
      <c r="W27" s="54">
        <v>1</v>
      </c>
      <c r="X27" s="56">
        <v>6.1</v>
      </c>
      <c r="Y27" s="57">
        <f>SUM(C27:X27)</f>
        <v>47.1</v>
      </c>
      <c r="Z27" s="58">
        <v>8</v>
      </c>
      <c r="AB27" s="49" t="s">
        <v>65</v>
      </c>
      <c r="AC27" s="50" t="s">
        <v>47</v>
      </c>
      <c r="AD27" s="53">
        <v>4</v>
      </c>
      <c r="AE27" s="52">
        <v>1</v>
      </c>
      <c r="AF27" s="52">
        <v>3</v>
      </c>
      <c r="AG27" s="52">
        <v>2</v>
      </c>
      <c r="AH27" s="52">
        <v>1</v>
      </c>
      <c r="AI27" s="52">
        <v>7</v>
      </c>
      <c r="AJ27" s="52">
        <v>1</v>
      </c>
      <c r="AK27" s="52">
        <v>8</v>
      </c>
      <c r="AL27" s="52">
        <v>7</v>
      </c>
      <c r="AM27" s="52">
        <v>7</v>
      </c>
      <c r="AN27" s="55">
        <v>8</v>
      </c>
      <c r="AO27" s="60">
        <f>SUM(AD27:AN27)</f>
        <v>49</v>
      </c>
      <c r="AP27" s="58">
        <v>7</v>
      </c>
      <c r="AR27" s="61">
        <f>Y27+AO27</f>
        <v>96.1</v>
      </c>
      <c r="AS27" s="62">
        <v>8</v>
      </c>
      <c r="AT27" s="49" t="s">
        <v>65</v>
      </c>
      <c r="AU27" s="63" t="s">
        <v>47</v>
      </c>
    </row>
    <row r="28" spans="1:47" x14ac:dyDescent="0.25">
      <c r="A28" s="49" t="s">
        <v>66</v>
      </c>
      <c r="B28" s="50" t="s">
        <v>47</v>
      </c>
      <c r="C28" s="51">
        <v>1.5</v>
      </c>
      <c r="D28" s="52">
        <v>1</v>
      </c>
      <c r="E28" s="53">
        <v>4</v>
      </c>
      <c r="F28" s="52">
        <v>1</v>
      </c>
      <c r="G28" s="52">
        <v>2.5</v>
      </c>
      <c r="H28" s="65">
        <v>1</v>
      </c>
      <c r="I28" s="64">
        <v>0</v>
      </c>
      <c r="J28" s="66">
        <v>0</v>
      </c>
      <c r="K28" s="67">
        <v>1.5</v>
      </c>
      <c r="L28" s="87">
        <v>2</v>
      </c>
      <c r="M28" s="65">
        <v>1</v>
      </c>
      <c r="N28" s="52">
        <v>3</v>
      </c>
      <c r="O28" s="52">
        <v>3</v>
      </c>
      <c r="P28" s="52">
        <v>3.5</v>
      </c>
      <c r="Q28" s="52">
        <v>2.5</v>
      </c>
      <c r="R28" s="66">
        <v>2.5</v>
      </c>
      <c r="S28" s="67">
        <v>0.5</v>
      </c>
      <c r="T28" s="65">
        <v>1.5</v>
      </c>
      <c r="U28" s="65">
        <v>2</v>
      </c>
      <c r="V28" s="64">
        <v>2.5</v>
      </c>
      <c r="W28" s="54">
        <v>2</v>
      </c>
      <c r="X28" s="56">
        <v>5.9</v>
      </c>
      <c r="Y28" s="57">
        <f>SUM(C28:X28)</f>
        <v>44.4</v>
      </c>
      <c r="Z28" s="58">
        <v>9</v>
      </c>
      <c r="AB28" s="49" t="s">
        <v>66</v>
      </c>
      <c r="AC28" s="50" t="s">
        <v>47</v>
      </c>
      <c r="AD28" s="53">
        <v>2</v>
      </c>
      <c r="AE28" s="52">
        <v>3</v>
      </c>
      <c r="AF28" s="52">
        <v>5</v>
      </c>
      <c r="AG28" s="52">
        <v>3</v>
      </c>
      <c r="AH28" s="52">
        <v>1</v>
      </c>
      <c r="AI28" s="52">
        <v>0</v>
      </c>
      <c r="AJ28" s="52">
        <v>0</v>
      </c>
      <c r="AK28" s="52">
        <v>5</v>
      </c>
      <c r="AL28" s="52">
        <v>8</v>
      </c>
      <c r="AM28" s="52">
        <v>10</v>
      </c>
      <c r="AN28" s="55">
        <v>1</v>
      </c>
      <c r="AO28" s="60">
        <f>SUM(AD28:AN28)</f>
        <v>38</v>
      </c>
      <c r="AP28" s="58">
        <v>9</v>
      </c>
      <c r="AR28" s="61">
        <f>Y28+AO28</f>
        <v>82.4</v>
      </c>
      <c r="AS28" s="62">
        <v>9</v>
      </c>
      <c r="AT28" s="49" t="s">
        <v>66</v>
      </c>
      <c r="AU28" s="63" t="s">
        <v>47</v>
      </c>
    </row>
    <row r="29" spans="1:47" ht="15.75" thickBot="1" x14ac:dyDescent="0.3">
      <c r="A29" s="68" t="s">
        <v>67</v>
      </c>
      <c r="B29" s="69" t="s">
        <v>47</v>
      </c>
      <c r="C29" s="74">
        <v>1.5</v>
      </c>
      <c r="D29" s="71">
        <v>2</v>
      </c>
      <c r="E29" s="72">
        <v>3</v>
      </c>
      <c r="F29" s="71">
        <v>1</v>
      </c>
      <c r="G29" s="71">
        <v>2</v>
      </c>
      <c r="H29" s="74">
        <v>1.5</v>
      </c>
      <c r="I29" s="73">
        <v>0</v>
      </c>
      <c r="J29" s="75">
        <v>0</v>
      </c>
      <c r="K29" s="76">
        <v>0</v>
      </c>
      <c r="L29" s="88">
        <v>1.5</v>
      </c>
      <c r="M29" s="74">
        <v>2</v>
      </c>
      <c r="N29" s="71">
        <v>0</v>
      </c>
      <c r="O29" s="71">
        <v>2</v>
      </c>
      <c r="P29" s="71">
        <v>3</v>
      </c>
      <c r="Q29" s="71">
        <v>2.5</v>
      </c>
      <c r="R29" s="75">
        <v>0.5</v>
      </c>
      <c r="S29" s="76">
        <v>1.5</v>
      </c>
      <c r="T29" s="70">
        <v>3</v>
      </c>
      <c r="U29" s="74">
        <v>1.5</v>
      </c>
      <c r="V29" s="73">
        <v>1.5</v>
      </c>
      <c r="W29" s="78">
        <v>0.5</v>
      </c>
      <c r="X29" s="79">
        <v>3.6</v>
      </c>
      <c r="Y29" s="80">
        <f>SUM(C29:X29)</f>
        <v>34.1</v>
      </c>
      <c r="Z29" s="81">
        <v>10</v>
      </c>
      <c r="AB29" s="68" t="s">
        <v>67</v>
      </c>
      <c r="AC29" s="69" t="s">
        <v>47</v>
      </c>
      <c r="AD29" s="72">
        <v>3.5</v>
      </c>
      <c r="AE29" s="71">
        <v>1</v>
      </c>
      <c r="AF29" s="71">
        <v>1</v>
      </c>
      <c r="AG29" s="71">
        <v>3</v>
      </c>
      <c r="AH29" s="71">
        <v>0</v>
      </c>
      <c r="AI29" s="71">
        <v>0</v>
      </c>
      <c r="AJ29" s="71">
        <v>0</v>
      </c>
      <c r="AK29" s="71">
        <v>1</v>
      </c>
      <c r="AL29" s="71">
        <v>8</v>
      </c>
      <c r="AM29" s="71">
        <v>2</v>
      </c>
      <c r="AN29" s="77">
        <v>1</v>
      </c>
      <c r="AO29" s="83">
        <f>SUM(AD29:AN29)</f>
        <v>20.5</v>
      </c>
      <c r="AP29" s="81">
        <v>10</v>
      </c>
      <c r="AR29" s="84">
        <f>Y29+AO29</f>
        <v>54.6</v>
      </c>
      <c r="AS29" s="85">
        <v>10</v>
      </c>
      <c r="AT29" s="68" t="s">
        <v>67</v>
      </c>
      <c r="AU29" s="86" t="s">
        <v>47</v>
      </c>
    </row>
    <row r="30" spans="1:47" x14ac:dyDescent="0.25">
      <c r="AT30" s="1"/>
      <c r="AU30" s="1"/>
    </row>
    <row r="31" spans="1:47" ht="15.75" thickBot="1" x14ac:dyDescent="0.3">
      <c r="A31" s="1" t="s">
        <v>68</v>
      </c>
      <c r="AT31" s="1"/>
      <c r="AU31" s="1"/>
    </row>
    <row r="32" spans="1:47" ht="15.75" thickBot="1" x14ac:dyDescent="0.3">
      <c r="A32" s="7" t="s">
        <v>4</v>
      </c>
      <c r="B32" s="8" t="s">
        <v>5</v>
      </c>
      <c r="C32" s="9" t="s">
        <v>6</v>
      </c>
      <c r="D32" s="10"/>
      <c r="E32" s="11" t="s">
        <v>7</v>
      </c>
      <c r="F32" s="10"/>
      <c r="G32" s="12"/>
      <c r="H32" s="9" t="s">
        <v>8</v>
      </c>
      <c r="I32" s="10"/>
      <c r="J32" s="13"/>
      <c r="K32" s="11" t="s">
        <v>9</v>
      </c>
      <c r="L32" s="12"/>
      <c r="M32" s="9" t="s">
        <v>10</v>
      </c>
      <c r="N32" s="10"/>
      <c r="O32" s="10"/>
      <c r="P32" s="10"/>
      <c r="Q32" s="10"/>
      <c r="R32" s="13"/>
      <c r="S32" s="14" t="s">
        <v>11</v>
      </c>
      <c r="T32" s="15"/>
      <c r="U32" s="15"/>
      <c r="V32" s="15"/>
      <c r="W32" s="15"/>
      <c r="X32" s="16" t="s">
        <v>12</v>
      </c>
      <c r="Y32" s="16" t="s">
        <v>13</v>
      </c>
      <c r="Z32" s="16" t="s">
        <v>14</v>
      </c>
      <c r="AB32" s="1" t="s">
        <v>68</v>
      </c>
      <c r="AT32" s="1"/>
      <c r="AU32" s="1"/>
    </row>
    <row r="33" spans="1:47" ht="15.75" thickBot="1" x14ac:dyDescent="0.3">
      <c r="A33" s="17"/>
      <c r="B33" s="18"/>
      <c r="C33" s="19" t="s">
        <v>15</v>
      </c>
      <c r="D33" s="20" t="s">
        <v>16</v>
      </c>
      <c r="E33" s="21" t="s">
        <v>17</v>
      </c>
      <c r="F33" s="20" t="s">
        <v>18</v>
      </c>
      <c r="G33" s="22" t="s">
        <v>19</v>
      </c>
      <c r="H33" s="19" t="s">
        <v>20</v>
      </c>
      <c r="I33" s="20" t="s">
        <v>21</v>
      </c>
      <c r="J33" s="23" t="s">
        <v>22</v>
      </c>
      <c r="K33" s="21" t="s">
        <v>21</v>
      </c>
      <c r="L33" s="22" t="s">
        <v>20</v>
      </c>
      <c r="M33" s="19" t="s">
        <v>23</v>
      </c>
      <c r="N33" s="20" t="s">
        <v>24</v>
      </c>
      <c r="O33" s="20" t="s">
        <v>25</v>
      </c>
      <c r="P33" s="20" t="s">
        <v>26</v>
      </c>
      <c r="Q33" s="20" t="s">
        <v>27</v>
      </c>
      <c r="R33" s="23" t="s">
        <v>28</v>
      </c>
      <c r="S33" s="21" t="s">
        <v>16</v>
      </c>
      <c r="T33" s="19" t="s">
        <v>20</v>
      </c>
      <c r="U33" s="19" t="s">
        <v>29</v>
      </c>
      <c r="V33" s="20" t="s">
        <v>25</v>
      </c>
      <c r="W33" s="23" t="s">
        <v>26</v>
      </c>
      <c r="X33" s="24"/>
      <c r="Y33" s="24"/>
      <c r="Z33" s="25"/>
      <c r="AB33" s="7" t="s">
        <v>4</v>
      </c>
      <c r="AC33" s="26" t="s">
        <v>5</v>
      </c>
      <c r="AD33" s="27" t="s">
        <v>30</v>
      </c>
      <c r="AE33" s="28" t="s">
        <v>31</v>
      </c>
      <c r="AF33" s="28" t="s">
        <v>32</v>
      </c>
      <c r="AG33" s="28" t="s">
        <v>33</v>
      </c>
      <c r="AH33" s="28" t="s">
        <v>34</v>
      </c>
      <c r="AI33" s="28" t="s">
        <v>22</v>
      </c>
      <c r="AJ33" s="28" t="s">
        <v>35</v>
      </c>
      <c r="AK33" s="28" t="s">
        <v>36</v>
      </c>
      <c r="AL33" s="28" t="s">
        <v>37</v>
      </c>
      <c r="AM33" s="28" t="s">
        <v>38</v>
      </c>
      <c r="AN33" s="29" t="s">
        <v>57</v>
      </c>
      <c r="AO33" s="30" t="s">
        <v>13</v>
      </c>
      <c r="AP33" s="31" t="s">
        <v>14</v>
      </c>
      <c r="AR33" s="32" t="s">
        <v>40</v>
      </c>
      <c r="AS33" s="33" t="s">
        <v>41</v>
      </c>
      <c r="AT33" s="7" t="s">
        <v>4</v>
      </c>
      <c r="AU33" s="7" t="s">
        <v>5</v>
      </c>
    </row>
    <row r="34" spans="1:47" ht="15.75" thickBot="1" x14ac:dyDescent="0.3">
      <c r="A34" s="89" t="s">
        <v>69</v>
      </c>
      <c r="B34" s="90" t="s">
        <v>43</v>
      </c>
      <c r="C34" s="91">
        <v>0</v>
      </c>
      <c r="D34" s="92">
        <v>0</v>
      </c>
      <c r="E34" s="93">
        <v>4.5</v>
      </c>
      <c r="F34" s="92">
        <v>3</v>
      </c>
      <c r="G34" s="92">
        <v>5.5</v>
      </c>
      <c r="H34" s="94">
        <v>3</v>
      </c>
      <c r="I34" s="92">
        <v>4</v>
      </c>
      <c r="J34" s="95">
        <v>0</v>
      </c>
      <c r="K34" s="93">
        <v>0</v>
      </c>
      <c r="L34" s="96">
        <v>0</v>
      </c>
      <c r="M34" s="91">
        <v>0</v>
      </c>
      <c r="N34" s="92">
        <v>3.5</v>
      </c>
      <c r="O34" s="92">
        <v>4.5</v>
      </c>
      <c r="P34" s="92">
        <v>4</v>
      </c>
      <c r="Q34" s="92">
        <v>4.5</v>
      </c>
      <c r="R34" s="95">
        <v>4.5</v>
      </c>
      <c r="S34" s="93">
        <v>5</v>
      </c>
      <c r="T34" s="91">
        <v>3.5</v>
      </c>
      <c r="U34" s="91">
        <v>4</v>
      </c>
      <c r="V34" s="92">
        <v>5</v>
      </c>
      <c r="W34" s="95">
        <v>0</v>
      </c>
      <c r="X34" s="97">
        <v>6.1</v>
      </c>
      <c r="Y34" s="98">
        <f>SUM(C34:X34)</f>
        <v>64.599999999999994</v>
      </c>
      <c r="Z34" s="99">
        <v>1</v>
      </c>
      <c r="AB34" s="89" t="s">
        <v>69</v>
      </c>
      <c r="AC34" s="90" t="s">
        <v>43</v>
      </c>
      <c r="AD34" s="93">
        <v>7.5</v>
      </c>
      <c r="AE34" s="92">
        <v>10</v>
      </c>
      <c r="AF34" s="92">
        <v>3</v>
      </c>
      <c r="AG34" s="92">
        <v>7</v>
      </c>
      <c r="AH34" s="92">
        <v>9</v>
      </c>
      <c r="AI34" s="92">
        <v>15</v>
      </c>
      <c r="AJ34" s="92">
        <v>10</v>
      </c>
      <c r="AK34" s="92">
        <v>6</v>
      </c>
      <c r="AL34" s="92">
        <v>7</v>
      </c>
      <c r="AM34" s="92">
        <v>7</v>
      </c>
      <c r="AN34" s="96">
        <v>8</v>
      </c>
      <c r="AO34" s="100">
        <f>SUM(AD34:AN34)</f>
        <v>89.5</v>
      </c>
      <c r="AP34" s="99">
        <v>1</v>
      </c>
      <c r="AR34" s="101">
        <f>Y34+AO34</f>
        <v>154.1</v>
      </c>
      <c r="AS34" s="102">
        <v>1</v>
      </c>
      <c r="AT34" s="89" t="s">
        <v>69</v>
      </c>
      <c r="AU34" s="103" t="s">
        <v>43</v>
      </c>
    </row>
    <row r="35" spans="1:47" x14ac:dyDescent="0.25">
      <c r="AT35" s="1"/>
      <c r="AU35" s="1"/>
    </row>
    <row r="36" spans="1:47" ht="15.75" thickBot="1" x14ac:dyDescent="0.3">
      <c r="A36" s="1" t="s">
        <v>70</v>
      </c>
      <c r="AT36" s="1"/>
      <c r="AU36" s="1"/>
    </row>
    <row r="37" spans="1:47" ht="15.75" thickBot="1" x14ac:dyDescent="0.3">
      <c r="A37" s="7" t="s">
        <v>4</v>
      </c>
      <c r="B37" s="8" t="s">
        <v>5</v>
      </c>
      <c r="C37" s="9" t="s">
        <v>6</v>
      </c>
      <c r="D37" s="10"/>
      <c r="E37" s="11" t="s">
        <v>7</v>
      </c>
      <c r="F37" s="10"/>
      <c r="G37" s="12"/>
      <c r="H37" s="9" t="s">
        <v>8</v>
      </c>
      <c r="I37" s="10"/>
      <c r="J37" s="13"/>
      <c r="K37" s="11" t="s">
        <v>9</v>
      </c>
      <c r="L37" s="12"/>
      <c r="M37" s="9" t="s">
        <v>10</v>
      </c>
      <c r="N37" s="10"/>
      <c r="O37" s="10"/>
      <c r="P37" s="10"/>
      <c r="Q37" s="10"/>
      <c r="R37" s="13"/>
      <c r="S37" s="14" t="s">
        <v>11</v>
      </c>
      <c r="T37" s="15"/>
      <c r="U37" s="15"/>
      <c r="V37" s="15"/>
      <c r="W37" s="15"/>
      <c r="X37" s="16" t="s">
        <v>12</v>
      </c>
      <c r="Y37" s="16" t="s">
        <v>13</v>
      </c>
      <c r="Z37" s="16" t="s">
        <v>14</v>
      </c>
      <c r="AB37" s="1" t="s">
        <v>70</v>
      </c>
      <c r="AT37" s="1"/>
      <c r="AU37" s="1"/>
    </row>
    <row r="38" spans="1:47" ht="15.75" thickBot="1" x14ac:dyDescent="0.3">
      <c r="A38" s="17"/>
      <c r="B38" s="18"/>
      <c r="C38" s="19" t="s">
        <v>15</v>
      </c>
      <c r="D38" s="20" t="s">
        <v>16</v>
      </c>
      <c r="E38" s="21" t="s">
        <v>17</v>
      </c>
      <c r="F38" s="20" t="s">
        <v>18</v>
      </c>
      <c r="G38" s="22" t="s">
        <v>19</v>
      </c>
      <c r="H38" s="19" t="s">
        <v>20</v>
      </c>
      <c r="I38" s="20" t="s">
        <v>21</v>
      </c>
      <c r="J38" s="23" t="s">
        <v>22</v>
      </c>
      <c r="K38" s="21" t="s">
        <v>21</v>
      </c>
      <c r="L38" s="22" t="s">
        <v>20</v>
      </c>
      <c r="M38" s="19" t="s">
        <v>23</v>
      </c>
      <c r="N38" s="20" t="s">
        <v>24</v>
      </c>
      <c r="O38" s="20" t="s">
        <v>25</v>
      </c>
      <c r="P38" s="20" t="s">
        <v>26</v>
      </c>
      <c r="Q38" s="20" t="s">
        <v>27</v>
      </c>
      <c r="R38" s="23" t="s">
        <v>28</v>
      </c>
      <c r="S38" s="21" t="s">
        <v>16</v>
      </c>
      <c r="T38" s="19" t="s">
        <v>20</v>
      </c>
      <c r="U38" s="19" t="s">
        <v>29</v>
      </c>
      <c r="V38" s="20" t="s">
        <v>25</v>
      </c>
      <c r="W38" s="23" t="s">
        <v>26</v>
      </c>
      <c r="X38" s="24"/>
      <c r="Y38" s="24"/>
      <c r="Z38" s="25"/>
      <c r="AB38" s="7" t="s">
        <v>4</v>
      </c>
      <c r="AC38" s="26" t="s">
        <v>5</v>
      </c>
      <c r="AD38" s="27" t="s">
        <v>30</v>
      </c>
      <c r="AE38" s="28" t="s">
        <v>31</v>
      </c>
      <c r="AF38" s="28" t="s">
        <v>32</v>
      </c>
      <c r="AG38" s="28" t="s">
        <v>33</v>
      </c>
      <c r="AH38" s="28" t="s">
        <v>34</v>
      </c>
      <c r="AI38" s="28" t="s">
        <v>22</v>
      </c>
      <c r="AJ38" s="28" t="s">
        <v>35</v>
      </c>
      <c r="AK38" s="28" t="s">
        <v>36</v>
      </c>
      <c r="AL38" s="28" t="s">
        <v>37</v>
      </c>
      <c r="AM38" s="28" t="s">
        <v>38</v>
      </c>
      <c r="AN38" s="29" t="s">
        <v>57</v>
      </c>
      <c r="AO38" s="30" t="s">
        <v>13</v>
      </c>
      <c r="AP38" s="31" t="s">
        <v>14</v>
      </c>
      <c r="AR38" s="32" t="s">
        <v>40</v>
      </c>
      <c r="AS38" s="33" t="s">
        <v>41</v>
      </c>
      <c r="AT38" s="7" t="s">
        <v>4</v>
      </c>
      <c r="AU38" s="7" t="s">
        <v>5</v>
      </c>
    </row>
    <row r="39" spans="1:47" x14ac:dyDescent="0.25">
      <c r="A39" s="34" t="s">
        <v>71</v>
      </c>
      <c r="B39" s="35" t="s">
        <v>43</v>
      </c>
      <c r="C39" s="36">
        <v>4.5</v>
      </c>
      <c r="D39" s="104">
        <v>2.5</v>
      </c>
      <c r="E39" s="38">
        <v>8</v>
      </c>
      <c r="F39" s="37">
        <v>4</v>
      </c>
      <c r="G39" s="104">
        <v>2</v>
      </c>
      <c r="H39" s="36">
        <v>4</v>
      </c>
      <c r="I39" s="37">
        <v>4</v>
      </c>
      <c r="J39" s="39">
        <v>4</v>
      </c>
      <c r="K39" s="105">
        <v>4</v>
      </c>
      <c r="L39" s="40">
        <v>5</v>
      </c>
      <c r="M39" s="36">
        <v>4.5</v>
      </c>
      <c r="N39" s="37">
        <v>3.5</v>
      </c>
      <c r="O39" s="37">
        <v>4.5</v>
      </c>
      <c r="P39" s="37">
        <v>4</v>
      </c>
      <c r="Q39" s="37">
        <v>4.5</v>
      </c>
      <c r="R39" s="39">
        <v>5</v>
      </c>
      <c r="S39" s="38">
        <v>4</v>
      </c>
      <c r="T39" s="36">
        <v>3.5</v>
      </c>
      <c r="U39" s="36">
        <v>4</v>
      </c>
      <c r="V39" s="37">
        <v>4</v>
      </c>
      <c r="W39" s="39">
        <v>0</v>
      </c>
      <c r="X39" s="41">
        <v>7.2</v>
      </c>
      <c r="Y39" s="42">
        <f>SUM(C39:X39)</f>
        <v>90.7</v>
      </c>
      <c r="Z39" s="43">
        <v>1</v>
      </c>
      <c r="AB39" s="34" t="s">
        <v>71</v>
      </c>
      <c r="AC39" s="35" t="s">
        <v>43</v>
      </c>
      <c r="AD39" s="38">
        <v>6</v>
      </c>
      <c r="AE39" s="37">
        <v>10</v>
      </c>
      <c r="AF39" s="37">
        <v>1</v>
      </c>
      <c r="AG39" s="37">
        <v>7</v>
      </c>
      <c r="AH39" s="37">
        <v>5</v>
      </c>
      <c r="AI39" s="37">
        <v>10</v>
      </c>
      <c r="AJ39" s="37">
        <v>10</v>
      </c>
      <c r="AK39" s="37">
        <v>4</v>
      </c>
      <c r="AL39" s="37">
        <v>7</v>
      </c>
      <c r="AM39" s="37">
        <v>8</v>
      </c>
      <c r="AN39" s="40">
        <v>8</v>
      </c>
      <c r="AO39" s="45">
        <f>SUM(AD39:AN39)</f>
        <v>76</v>
      </c>
      <c r="AP39" s="43">
        <v>1</v>
      </c>
      <c r="AR39" s="46">
        <f>Y39+AO39</f>
        <v>166.7</v>
      </c>
      <c r="AS39" s="106">
        <v>1</v>
      </c>
      <c r="AT39" s="34" t="s">
        <v>71</v>
      </c>
      <c r="AU39" s="48" t="s">
        <v>43</v>
      </c>
    </row>
    <row r="40" spans="1:47" x14ac:dyDescent="0.25">
      <c r="A40" s="49" t="s">
        <v>72</v>
      </c>
      <c r="B40" s="50" t="s">
        <v>47</v>
      </c>
      <c r="C40" s="51">
        <v>0</v>
      </c>
      <c r="D40" s="64">
        <v>0.5</v>
      </c>
      <c r="E40" s="53">
        <v>7.5</v>
      </c>
      <c r="F40" s="52">
        <v>4.5</v>
      </c>
      <c r="G40" s="64">
        <v>2</v>
      </c>
      <c r="H40" s="65">
        <v>2</v>
      </c>
      <c r="I40" s="52">
        <v>3</v>
      </c>
      <c r="J40" s="54">
        <v>3.5</v>
      </c>
      <c r="K40" s="53">
        <v>3</v>
      </c>
      <c r="L40" s="55">
        <v>4.5</v>
      </c>
      <c r="M40" s="51">
        <v>1</v>
      </c>
      <c r="N40" s="52">
        <v>3.5</v>
      </c>
      <c r="O40" s="52">
        <v>3.5</v>
      </c>
      <c r="P40" s="52">
        <v>2.5</v>
      </c>
      <c r="Q40" s="52">
        <v>3</v>
      </c>
      <c r="R40" s="54">
        <v>3</v>
      </c>
      <c r="S40" s="53">
        <v>1</v>
      </c>
      <c r="T40" s="51">
        <v>2</v>
      </c>
      <c r="U40" s="65">
        <v>1.5</v>
      </c>
      <c r="V40" s="52">
        <v>2.5</v>
      </c>
      <c r="W40" s="54">
        <v>4.5</v>
      </c>
      <c r="X40" s="56">
        <v>7.5</v>
      </c>
      <c r="Y40" s="57">
        <f>SUM(C40:X40)</f>
        <v>66</v>
      </c>
      <c r="Z40" s="58">
        <v>2</v>
      </c>
      <c r="AB40" s="49" t="s">
        <v>72</v>
      </c>
      <c r="AC40" s="50" t="s">
        <v>47</v>
      </c>
      <c r="AD40" s="53">
        <v>4</v>
      </c>
      <c r="AE40" s="52">
        <v>4</v>
      </c>
      <c r="AF40" s="52">
        <v>5</v>
      </c>
      <c r="AG40" s="52">
        <v>8</v>
      </c>
      <c r="AH40" s="52">
        <v>4</v>
      </c>
      <c r="AI40" s="52">
        <v>16</v>
      </c>
      <c r="AJ40" s="52">
        <v>0</v>
      </c>
      <c r="AK40" s="52">
        <v>4</v>
      </c>
      <c r="AL40" s="52">
        <v>8</v>
      </c>
      <c r="AM40" s="52">
        <v>8</v>
      </c>
      <c r="AN40" s="55">
        <v>7</v>
      </c>
      <c r="AO40" s="60">
        <f>SUM(AD40:AN40)</f>
        <v>68</v>
      </c>
      <c r="AP40" s="58">
        <v>2</v>
      </c>
      <c r="AR40" s="61">
        <f>Y40+AO40</f>
        <v>134</v>
      </c>
      <c r="AS40" s="62">
        <v>2</v>
      </c>
      <c r="AT40" s="49" t="s">
        <v>72</v>
      </c>
      <c r="AU40" s="63" t="s">
        <v>47</v>
      </c>
    </row>
    <row r="41" spans="1:47" ht="15.75" thickBot="1" x14ac:dyDescent="0.3">
      <c r="A41" s="68" t="s">
        <v>73</v>
      </c>
      <c r="B41" s="69" t="s">
        <v>45</v>
      </c>
      <c r="C41" s="70">
        <v>1</v>
      </c>
      <c r="D41" s="73">
        <v>0.5</v>
      </c>
      <c r="E41" s="72">
        <v>8.5</v>
      </c>
      <c r="F41" s="71">
        <v>3.5</v>
      </c>
      <c r="G41" s="73">
        <v>1.5</v>
      </c>
      <c r="H41" s="70">
        <v>0</v>
      </c>
      <c r="I41" s="70">
        <v>0</v>
      </c>
      <c r="J41" s="78">
        <v>0</v>
      </c>
      <c r="K41" s="72">
        <v>0</v>
      </c>
      <c r="L41" s="88">
        <v>2.5</v>
      </c>
      <c r="M41" s="70">
        <v>0</v>
      </c>
      <c r="N41" s="71">
        <v>3</v>
      </c>
      <c r="O41" s="71">
        <v>3.5</v>
      </c>
      <c r="P41" s="71">
        <v>1</v>
      </c>
      <c r="Q41" s="71">
        <v>2.5</v>
      </c>
      <c r="R41" s="78">
        <v>2</v>
      </c>
      <c r="S41" s="76">
        <v>1.5</v>
      </c>
      <c r="T41" s="70">
        <v>2</v>
      </c>
      <c r="U41" s="70">
        <v>0</v>
      </c>
      <c r="V41" s="71">
        <v>2</v>
      </c>
      <c r="W41" s="78">
        <v>3</v>
      </c>
      <c r="X41" s="79">
        <v>0</v>
      </c>
      <c r="Y41" s="80">
        <f>SUM(C41:X41)</f>
        <v>38</v>
      </c>
      <c r="Z41" s="81">
        <v>3</v>
      </c>
      <c r="AB41" s="68" t="s">
        <v>73</v>
      </c>
      <c r="AC41" s="69" t="s">
        <v>45</v>
      </c>
      <c r="AD41" s="72">
        <v>2</v>
      </c>
      <c r="AE41" s="71">
        <v>1</v>
      </c>
      <c r="AF41" s="71">
        <v>2</v>
      </c>
      <c r="AG41" s="71">
        <v>0</v>
      </c>
      <c r="AH41" s="71">
        <v>1</v>
      </c>
      <c r="AI41" s="71">
        <v>0</v>
      </c>
      <c r="AJ41" s="71">
        <v>2</v>
      </c>
      <c r="AK41" s="71">
        <v>1</v>
      </c>
      <c r="AL41" s="71">
        <v>4</v>
      </c>
      <c r="AM41" s="71">
        <v>3</v>
      </c>
      <c r="AN41" s="77">
        <v>6</v>
      </c>
      <c r="AO41" s="83">
        <f>SUM(AD41:AN41)</f>
        <v>22</v>
      </c>
      <c r="AP41" s="81">
        <v>3</v>
      </c>
      <c r="AR41" s="84">
        <f>Y41+AO41</f>
        <v>60</v>
      </c>
      <c r="AS41" s="85">
        <v>3</v>
      </c>
      <c r="AT41" s="68" t="s">
        <v>73</v>
      </c>
      <c r="AU41" s="86" t="s">
        <v>45</v>
      </c>
    </row>
  </sheetData>
  <mergeCells count="27">
    <mergeCell ref="C37:D37"/>
    <mergeCell ref="E37:G37"/>
    <mergeCell ref="H37:J37"/>
    <mergeCell ref="K37:L37"/>
    <mergeCell ref="M37:R37"/>
    <mergeCell ref="S37:W37"/>
    <mergeCell ref="C32:D32"/>
    <mergeCell ref="E32:G32"/>
    <mergeCell ref="H32:J32"/>
    <mergeCell ref="K32:L32"/>
    <mergeCell ref="M32:R32"/>
    <mergeCell ref="S32:W32"/>
    <mergeCell ref="C18:D18"/>
    <mergeCell ref="E18:G18"/>
    <mergeCell ref="H18:J18"/>
    <mergeCell ref="K18:L18"/>
    <mergeCell ref="M18:R18"/>
    <mergeCell ref="S18:W18"/>
    <mergeCell ref="C1:R1"/>
    <mergeCell ref="AD1:AN1"/>
    <mergeCell ref="AR1:AU1"/>
    <mergeCell ref="C4:D4"/>
    <mergeCell ref="E4:G4"/>
    <mergeCell ref="H4:J4"/>
    <mergeCell ref="K4:L4"/>
    <mergeCell ref="M4:R4"/>
    <mergeCell ref="S4:W4"/>
  </mergeCells>
  <pageMargins left="0.7" right="0.7" top="0.78740157499999996" bottom="0.78740157499999996" header="0.3" footer="0.3"/>
  <pageSetup paperSize="9" scale="73" orientation="landscape" horizontalDpi="1200" verticalDpi="1200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Protokoll gesamt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T420</dc:creator>
  <cp:lastModifiedBy>T420</cp:lastModifiedBy>
  <dcterms:created xsi:type="dcterms:W3CDTF">2017-11-05T15:51:27Z</dcterms:created>
  <dcterms:modified xsi:type="dcterms:W3CDTF">2017-11-05T15:51:50Z</dcterms:modified>
</cp:coreProperties>
</file>